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TOME\Documents\"/>
    </mc:Choice>
  </mc:AlternateContent>
  <bookViews>
    <workbookView xWindow="0" yWindow="0" windowWidth="28800" windowHeight="12360"/>
  </bookViews>
  <sheets>
    <sheet name="Résultats" sheetId="1" r:id="rId1"/>
    <sheet name="Base " sheetId="2" r:id="rId2"/>
    <sheet name="Feuil2" sheetId="4" state="hidden" r:id="rId3"/>
    <sheet name="feuill1" sheetId="3" r:id="rId4"/>
  </sheets>
  <definedNames>
    <definedName name="_xlnm.Print_Area" localSheetId="3">feuill1!$C$4:$D$19</definedName>
    <definedName name="_xlnm.Print_Area" localSheetId="0">Résultats!$A$1:$Q$126</definedName>
  </definedNames>
  <calcPr calcId="162913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31" i="1" l="1"/>
  <c r="P15" i="1"/>
  <c r="O15" i="1"/>
  <c r="P35" i="1"/>
  <c r="O35" i="1"/>
  <c r="K35" i="1"/>
  <c r="G35" i="1"/>
  <c r="C35" i="1"/>
  <c r="C13" i="1"/>
  <c r="L124" i="1"/>
  <c r="K124" i="1"/>
  <c r="H124" i="1"/>
  <c r="G124" i="1"/>
  <c r="L123" i="1"/>
  <c r="K123" i="1"/>
  <c r="H123" i="1"/>
  <c r="G123" i="1"/>
  <c r="L122" i="1"/>
  <c r="K122" i="1"/>
  <c r="H122" i="1"/>
  <c r="G122" i="1"/>
  <c r="L121" i="1"/>
  <c r="K121" i="1"/>
  <c r="H121" i="1"/>
  <c r="G121" i="1"/>
  <c r="L120" i="1"/>
  <c r="K120" i="1"/>
  <c r="H120" i="1"/>
  <c r="G120" i="1"/>
  <c r="L119" i="1"/>
  <c r="K119" i="1"/>
  <c r="H119" i="1"/>
  <c r="G119" i="1"/>
  <c r="L118" i="1"/>
  <c r="K118" i="1"/>
  <c r="H118" i="1"/>
  <c r="G118" i="1"/>
  <c r="L117" i="1"/>
  <c r="K117" i="1"/>
  <c r="H117" i="1"/>
  <c r="G117" i="1"/>
  <c r="L116" i="1"/>
  <c r="K116" i="1"/>
  <c r="H116" i="1"/>
  <c r="G116" i="1"/>
  <c r="L115" i="1"/>
  <c r="K115" i="1"/>
  <c r="H115" i="1"/>
  <c r="G115" i="1"/>
  <c r="L114" i="1"/>
  <c r="K114" i="1"/>
  <c r="H114" i="1"/>
  <c r="G114" i="1"/>
  <c r="L113" i="1"/>
  <c r="K113" i="1"/>
  <c r="H113" i="1"/>
  <c r="G113" i="1"/>
  <c r="L112" i="1"/>
  <c r="K112" i="1"/>
  <c r="H112" i="1"/>
  <c r="G112" i="1"/>
  <c r="L111" i="1"/>
  <c r="K111" i="1"/>
  <c r="H111" i="1"/>
  <c r="G111" i="1"/>
  <c r="L110" i="1"/>
  <c r="K110" i="1"/>
  <c r="H110" i="1"/>
  <c r="G110" i="1"/>
  <c r="P104" i="1"/>
  <c r="O104" i="1"/>
  <c r="K104" i="1"/>
  <c r="G104" i="1"/>
  <c r="C104" i="1"/>
  <c r="P103" i="1"/>
  <c r="O103" i="1"/>
  <c r="K103" i="1"/>
  <c r="G103" i="1"/>
  <c r="C103" i="1"/>
  <c r="P102" i="1"/>
  <c r="O102" i="1"/>
  <c r="K102" i="1"/>
  <c r="G102" i="1"/>
  <c r="C102" i="1"/>
  <c r="P101" i="1"/>
  <c r="O101" i="1"/>
  <c r="K101" i="1"/>
  <c r="G101" i="1"/>
  <c r="C101" i="1"/>
  <c r="P100" i="1"/>
  <c r="O100" i="1"/>
  <c r="K100" i="1"/>
  <c r="G100" i="1"/>
  <c r="C100" i="1"/>
  <c r="P99" i="1"/>
  <c r="O99" i="1"/>
  <c r="K99" i="1"/>
  <c r="G99" i="1"/>
  <c r="C99" i="1"/>
  <c r="P98" i="1"/>
  <c r="O98" i="1"/>
  <c r="K98" i="1"/>
  <c r="G98" i="1"/>
  <c r="C98" i="1"/>
  <c r="P97" i="1"/>
  <c r="O97" i="1"/>
  <c r="K97" i="1"/>
  <c r="G97" i="1"/>
  <c r="C97" i="1"/>
  <c r="P96" i="1"/>
  <c r="O96" i="1"/>
  <c r="K96" i="1"/>
  <c r="G96" i="1"/>
  <c r="C96" i="1"/>
  <c r="P95" i="1"/>
  <c r="O95" i="1"/>
  <c r="K95" i="1"/>
  <c r="G95" i="1"/>
  <c r="C95" i="1"/>
  <c r="P94" i="1"/>
  <c r="O94" i="1"/>
  <c r="K94" i="1"/>
  <c r="G94" i="1"/>
  <c r="C94" i="1"/>
  <c r="P93" i="1"/>
  <c r="O93" i="1"/>
  <c r="K93" i="1"/>
  <c r="G93" i="1"/>
  <c r="C93" i="1"/>
  <c r="P92" i="1"/>
  <c r="O92" i="1"/>
  <c r="K92" i="1"/>
  <c r="G92" i="1"/>
  <c r="C92" i="1"/>
  <c r="P91" i="1"/>
  <c r="O91" i="1"/>
  <c r="K91" i="1"/>
  <c r="G91" i="1"/>
  <c r="C91" i="1"/>
  <c r="P90" i="1"/>
  <c r="O90" i="1"/>
  <c r="K90" i="1"/>
  <c r="G90" i="1"/>
  <c r="C90" i="1"/>
  <c r="P84" i="1"/>
  <c r="O84" i="1"/>
  <c r="K84" i="1"/>
  <c r="G84" i="1"/>
  <c r="C84" i="1"/>
  <c r="P83" i="1"/>
  <c r="O83" i="1"/>
  <c r="K83" i="1"/>
  <c r="G83" i="1"/>
  <c r="C83" i="1"/>
  <c r="P82" i="1"/>
  <c r="O82" i="1"/>
  <c r="K82" i="1"/>
  <c r="G82" i="1"/>
  <c r="C82" i="1"/>
  <c r="P81" i="1"/>
  <c r="O81" i="1"/>
  <c r="K81" i="1"/>
  <c r="G81" i="1"/>
  <c r="C81" i="1"/>
  <c r="P80" i="1"/>
  <c r="O80" i="1"/>
  <c r="K80" i="1"/>
  <c r="G80" i="1"/>
  <c r="C80" i="1"/>
  <c r="P79" i="1"/>
  <c r="O79" i="1"/>
  <c r="K79" i="1"/>
  <c r="G79" i="1"/>
  <c r="C79" i="1"/>
  <c r="P78" i="1"/>
  <c r="O78" i="1"/>
  <c r="K78" i="1"/>
  <c r="G78" i="1"/>
  <c r="C78" i="1"/>
  <c r="P77" i="1"/>
  <c r="O77" i="1"/>
  <c r="K77" i="1"/>
  <c r="G77" i="1"/>
  <c r="C77" i="1"/>
  <c r="P76" i="1"/>
  <c r="O76" i="1"/>
  <c r="K76" i="1"/>
  <c r="G76" i="1"/>
  <c r="C76" i="1"/>
  <c r="P75" i="1"/>
  <c r="O75" i="1"/>
  <c r="K75" i="1"/>
  <c r="G75" i="1"/>
  <c r="C75" i="1"/>
  <c r="P74" i="1"/>
  <c r="O74" i="1"/>
  <c r="K74" i="1"/>
  <c r="G74" i="1"/>
  <c r="C74" i="1"/>
  <c r="P73" i="1"/>
  <c r="O73" i="1"/>
  <c r="K73" i="1"/>
  <c r="G73" i="1"/>
  <c r="C73" i="1"/>
  <c r="P72" i="1"/>
  <c r="O72" i="1"/>
  <c r="K72" i="1"/>
  <c r="G72" i="1"/>
  <c r="C72" i="1"/>
  <c r="P71" i="1"/>
  <c r="O71" i="1"/>
  <c r="K71" i="1"/>
  <c r="G71" i="1"/>
  <c r="C71" i="1"/>
  <c r="P70" i="1"/>
  <c r="O70" i="1"/>
  <c r="K70" i="1"/>
  <c r="G70" i="1"/>
  <c r="C70" i="1"/>
  <c r="P64" i="1"/>
  <c r="O64" i="1"/>
  <c r="K64" i="1"/>
  <c r="G64" i="1"/>
  <c r="C64" i="1"/>
  <c r="P63" i="1"/>
  <c r="O63" i="1"/>
  <c r="K63" i="1"/>
  <c r="G63" i="1"/>
  <c r="C63" i="1"/>
  <c r="P62" i="1"/>
  <c r="O62" i="1"/>
  <c r="K62" i="1"/>
  <c r="G62" i="1"/>
  <c r="C62" i="1"/>
  <c r="P61" i="1"/>
  <c r="O61" i="1"/>
  <c r="K61" i="1"/>
  <c r="G61" i="1"/>
  <c r="C61" i="1"/>
  <c r="P60" i="1"/>
  <c r="O60" i="1"/>
  <c r="K60" i="1"/>
  <c r="G60" i="1"/>
  <c r="C60" i="1"/>
  <c r="P59" i="1"/>
  <c r="O59" i="1"/>
  <c r="K59" i="1"/>
  <c r="G59" i="1"/>
  <c r="C59" i="1"/>
  <c r="P58" i="1"/>
  <c r="O58" i="1"/>
  <c r="K58" i="1"/>
  <c r="G58" i="1"/>
  <c r="C58" i="1"/>
  <c r="P57" i="1"/>
  <c r="O57" i="1"/>
  <c r="K57" i="1"/>
  <c r="G57" i="1"/>
  <c r="C57" i="1"/>
  <c r="P56" i="1"/>
  <c r="O56" i="1"/>
  <c r="K56" i="1"/>
  <c r="G56" i="1"/>
  <c r="C56" i="1"/>
  <c r="P55" i="1"/>
  <c r="O55" i="1"/>
  <c r="K55" i="1"/>
  <c r="G55" i="1"/>
  <c r="C55" i="1"/>
  <c r="P54" i="1"/>
  <c r="O54" i="1"/>
  <c r="K54" i="1"/>
  <c r="G54" i="1"/>
  <c r="C54" i="1"/>
  <c r="P53" i="1"/>
  <c r="O53" i="1"/>
  <c r="K53" i="1"/>
  <c r="G53" i="1"/>
  <c r="C53" i="1"/>
  <c r="P52" i="1"/>
  <c r="O52" i="1"/>
  <c r="K52" i="1"/>
  <c r="G52" i="1"/>
  <c r="C52" i="1"/>
  <c r="P51" i="1"/>
  <c r="O51" i="1"/>
  <c r="K51" i="1"/>
  <c r="G51" i="1"/>
  <c r="C51" i="1"/>
  <c r="P50" i="1"/>
  <c r="O50" i="1"/>
  <c r="K50" i="1"/>
  <c r="G50" i="1"/>
  <c r="C50" i="1"/>
  <c r="P44" i="1"/>
  <c r="O44" i="1"/>
  <c r="K44" i="1"/>
  <c r="G44" i="1"/>
  <c r="C44" i="1"/>
  <c r="P43" i="1"/>
  <c r="O43" i="1"/>
  <c r="K43" i="1"/>
  <c r="G43" i="1"/>
  <c r="C43" i="1"/>
  <c r="P42" i="1"/>
  <c r="O42" i="1"/>
  <c r="K42" i="1"/>
  <c r="G42" i="1"/>
  <c r="C42" i="1"/>
  <c r="P41" i="1"/>
  <c r="O41" i="1"/>
  <c r="K41" i="1"/>
  <c r="G41" i="1"/>
  <c r="C41" i="1"/>
  <c r="P40" i="1"/>
  <c r="O40" i="1"/>
  <c r="K40" i="1"/>
  <c r="G40" i="1"/>
  <c r="C40" i="1"/>
  <c r="P39" i="1"/>
  <c r="O39" i="1"/>
  <c r="K39" i="1"/>
  <c r="G39" i="1"/>
  <c r="C39" i="1"/>
  <c r="P38" i="1"/>
  <c r="O38" i="1"/>
  <c r="K38" i="1"/>
  <c r="G38" i="1"/>
  <c r="C38" i="1"/>
  <c r="P37" i="1"/>
  <c r="O37" i="1"/>
  <c r="K37" i="1"/>
  <c r="G37" i="1"/>
  <c r="C37" i="1"/>
  <c r="P36" i="1"/>
  <c r="O36" i="1"/>
  <c r="K36" i="1"/>
  <c r="G36" i="1"/>
  <c r="C36" i="1"/>
  <c r="P34" i="1"/>
  <c r="O34" i="1"/>
  <c r="K34" i="1"/>
  <c r="G34" i="1"/>
  <c r="C34" i="1"/>
  <c r="P33" i="1"/>
  <c r="O33" i="1"/>
  <c r="K33" i="1"/>
  <c r="G33" i="1"/>
  <c r="C33" i="1"/>
  <c r="P32" i="1"/>
  <c r="O32" i="1"/>
  <c r="K32" i="1"/>
  <c r="G32" i="1"/>
  <c r="C32" i="1"/>
  <c r="P31" i="1"/>
  <c r="O31" i="1"/>
  <c r="K31" i="1"/>
  <c r="G31" i="1"/>
  <c r="P30" i="1"/>
  <c r="O30" i="1"/>
  <c r="K30" i="1"/>
  <c r="G30" i="1"/>
  <c r="C30" i="1"/>
  <c r="P24" i="1"/>
  <c r="O24" i="1"/>
  <c r="L24" i="1"/>
  <c r="K24" i="1"/>
  <c r="H24" i="1"/>
  <c r="G24" i="1"/>
  <c r="D24" i="1"/>
  <c r="C24" i="1"/>
  <c r="P23" i="1"/>
  <c r="O23" i="1"/>
  <c r="L23" i="1"/>
  <c r="K23" i="1"/>
  <c r="H23" i="1"/>
  <c r="G23" i="1"/>
  <c r="D23" i="1"/>
  <c r="C23" i="1"/>
  <c r="P22" i="1"/>
  <c r="O22" i="1"/>
  <c r="L22" i="1"/>
  <c r="K22" i="1"/>
  <c r="H22" i="1"/>
  <c r="G22" i="1"/>
  <c r="D22" i="1"/>
  <c r="C22" i="1"/>
  <c r="P21" i="1"/>
  <c r="O21" i="1"/>
  <c r="L21" i="1"/>
  <c r="K21" i="1"/>
  <c r="H21" i="1"/>
  <c r="G21" i="1"/>
  <c r="D21" i="1"/>
  <c r="C21" i="1"/>
  <c r="P20" i="1"/>
  <c r="O20" i="1"/>
  <c r="L20" i="1"/>
  <c r="K20" i="1"/>
  <c r="H20" i="1"/>
  <c r="G20" i="1"/>
  <c r="D20" i="1"/>
  <c r="C20" i="1"/>
  <c r="P19" i="1"/>
  <c r="O19" i="1"/>
  <c r="L19" i="1"/>
  <c r="K19" i="1"/>
  <c r="H19" i="1"/>
  <c r="G19" i="1"/>
  <c r="D19" i="1"/>
  <c r="C19" i="1"/>
  <c r="P18" i="1"/>
  <c r="O18" i="1"/>
  <c r="L18" i="1"/>
  <c r="K18" i="1"/>
  <c r="H18" i="1"/>
  <c r="G18" i="1"/>
  <c r="D18" i="1"/>
  <c r="C18" i="1"/>
  <c r="P17" i="1"/>
  <c r="O17" i="1"/>
  <c r="L17" i="1"/>
  <c r="K17" i="1"/>
  <c r="H17" i="1"/>
  <c r="G17" i="1"/>
  <c r="D17" i="1"/>
  <c r="C17" i="1"/>
  <c r="P16" i="1"/>
  <c r="O16" i="1"/>
  <c r="L16" i="1"/>
  <c r="K16" i="1"/>
  <c r="H16" i="1"/>
  <c r="G16" i="1"/>
  <c r="D16" i="1"/>
  <c r="C16" i="1"/>
  <c r="L15" i="1"/>
  <c r="K15" i="1"/>
  <c r="H15" i="1"/>
  <c r="G15" i="1"/>
  <c r="D15" i="1"/>
  <c r="C15" i="1"/>
  <c r="P14" i="1"/>
  <c r="O14" i="1"/>
  <c r="L14" i="1"/>
  <c r="K14" i="1"/>
  <c r="H14" i="1"/>
  <c r="G14" i="1"/>
  <c r="D14" i="1"/>
  <c r="C14" i="1"/>
  <c r="P13" i="1"/>
  <c r="O13" i="1"/>
  <c r="L13" i="1"/>
  <c r="K13" i="1"/>
  <c r="H13" i="1"/>
  <c r="G13" i="1"/>
  <c r="D13" i="1"/>
  <c r="P12" i="1"/>
  <c r="O12" i="1"/>
  <c r="L12" i="1"/>
  <c r="K12" i="1"/>
  <c r="H12" i="1"/>
  <c r="G12" i="1"/>
  <c r="D12" i="1"/>
  <c r="C12" i="1"/>
  <c r="P11" i="1"/>
  <c r="O11" i="1"/>
  <c r="L11" i="1"/>
  <c r="K11" i="1"/>
  <c r="H11" i="1"/>
  <c r="G11" i="1"/>
  <c r="D11" i="1"/>
  <c r="C11" i="1"/>
  <c r="P10" i="1"/>
  <c r="O10" i="1"/>
  <c r="L10" i="1"/>
  <c r="K10" i="1"/>
  <c r="H10" i="1"/>
  <c r="G10" i="1"/>
  <c r="D10" i="1"/>
  <c r="C10" i="1"/>
  <c r="AA1" i="1"/>
</calcChain>
</file>

<file path=xl/sharedStrings.xml><?xml version="1.0" encoding="utf-8"?>
<sst xmlns="http://schemas.openxmlformats.org/spreadsheetml/2006/main" count="489" uniqueCount="198">
  <si>
    <t>USM GAGNY</t>
    <phoneticPr fontId="12" type="noConversion"/>
  </si>
  <si>
    <t xml:space="preserve">    2ème Catégorie</t>
  </si>
  <si>
    <t xml:space="preserve">   3ème Catégorie</t>
  </si>
  <si>
    <t xml:space="preserve">   4ème Catégorie</t>
  </si>
  <si>
    <t>CLASSEMENT GENERAL OMNIUM</t>
  </si>
  <si>
    <t>Villeneuve St Georges</t>
    <phoneticPr fontId="12" type="noConversion"/>
  </si>
  <si>
    <t>LEBOUCQ Bernard</t>
  </si>
  <si>
    <t>GUILLEMOT Alain</t>
  </si>
  <si>
    <t>MAESTRANI Jérôme</t>
  </si>
  <si>
    <t>LEGER Franck</t>
  </si>
  <si>
    <t>THOMAS Bernard</t>
  </si>
  <si>
    <t>DA CRUZ Aderito</t>
    <phoneticPr fontId="12" type="noConversion"/>
  </si>
  <si>
    <t xml:space="preserve">            </t>
  </si>
  <si>
    <t>INDIVIDUELLE OUVERTURE</t>
  </si>
  <si>
    <t xml:space="preserve">        1ère Catégorie</t>
  </si>
  <si>
    <t>OMNIUM 1ère Catégorie</t>
  </si>
  <si>
    <t xml:space="preserve"> </t>
  </si>
  <si>
    <t>BASE COUREURS</t>
  </si>
  <si>
    <t>DOSSARD</t>
  </si>
  <si>
    <t>COUREUR</t>
  </si>
  <si>
    <t>CLUB</t>
  </si>
  <si>
    <t>FIN de LA BASE</t>
  </si>
  <si>
    <t>OMNIUM 2ème catégorie</t>
  </si>
  <si>
    <t>LEMAITRE Laurent</t>
  </si>
  <si>
    <t>MICHELET Marie Noëlle</t>
  </si>
  <si>
    <t>PREVOST Reynald</t>
  </si>
  <si>
    <t>MAGLIETTA Erico</t>
  </si>
  <si>
    <t>RIZZI Michel</t>
  </si>
  <si>
    <t>SIGER Jean-Pierre</t>
  </si>
  <si>
    <t>MAGNARD Olivier</t>
  </si>
  <si>
    <t>BARRE Didier</t>
  </si>
  <si>
    <t>AUDONNET Philippe</t>
  </si>
  <si>
    <t>BOBET Christian</t>
  </si>
  <si>
    <t>BEAUFILS André</t>
  </si>
  <si>
    <t>BENVENUTO Jean-Paul</t>
  </si>
  <si>
    <t>BECQUET Denis</t>
  </si>
  <si>
    <t>BONNEFOY Michel</t>
  </si>
  <si>
    <t>BEAUFILS Jean</t>
  </si>
  <si>
    <t>BLANCA Vincent</t>
  </si>
  <si>
    <t>MAIA Miguel</t>
    <phoneticPr fontId="12" type="noConversion"/>
  </si>
  <si>
    <t>Indépendant</t>
    <phoneticPr fontId="12" type="noConversion"/>
  </si>
  <si>
    <t>DUPOUY Danny</t>
    <phoneticPr fontId="12" type="noConversion"/>
  </si>
  <si>
    <t>BEUCHER Michel</t>
  </si>
  <si>
    <t>COLLET Jean-Michel</t>
  </si>
  <si>
    <t>BERAULT Claude</t>
  </si>
  <si>
    <t>CALZI  Sylvain</t>
  </si>
  <si>
    <t>BILLE Christian</t>
  </si>
  <si>
    <t>CREUTZ J Philippe</t>
  </si>
  <si>
    <t>DELANGE Gilles</t>
  </si>
  <si>
    <t>CANELLA Franco</t>
  </si>
  <si>
    <t>BRIAT Michel</t>
  </si>
  <si>
    <t>DELAHOUSSE Jean</t>
  </si>
  <si>
    <t>DELCROIX Albert</t>
  </si>
  <si>
    <t>DERLY Alain</t>
  </si>
  <si>
    <t>CAUCHOIS Gérard</t>
  </si>
  <si>
    <t>DOROTHEE Jean</t>
  </si>
  <si>
    <t>de TOURTIER Bertrand</t>
  </si>
  <si>
    <t>FERDINAND Frédéric</t>
  </si>
  <si>
    <t>CHEVROLLIER Jean-Yves</t>
  </si>
  <si>
    <t>ELOI Michel</t>
  </si>
  <si>
    <t>DIVERS Daniel</t>
  </si>
  <si>
    <t>GILLAIN Francis</t>
  </si>
  <si>
    <t>DANNEVILLE Olivier</t>
  </si>
  <si>
    <t>LANGLOIS Roger</t>
  </si>
  <si>
    <t>DOUGLAS Pierre</t>
  </si>
  <si>
    <t>GILLAIN Christian</t>
  </si>
  <si>
    <t>DOROTHEE Greg</t>
  </si>
  <si>
    <t>DUSSOURT Jean-Paul</t>
  </si>
  <si>
    <t>GUY Jean-Yves</t>
  </si>
  <si>
    <t>DUPIN Claude</t>
  </si>
  <si>
    <t>LE BOT Yves</t>
  </si>
  <si>
    <t>GALLAT Claude</t>
  </si>
  <si>
    <t>LE ROLLAND Pascal</t>
  </si>
  <si>
    <t>HENON Georges</t>
  </si>
  <si>
    <t>BARALYS Béatrice</t>
  </si>
  <si>
    <t>SAILLANT Romain</t>
  </si>
  <si>
    <t>ccip 91</t>
  </si>
  <si>
    <t>Stade Est Pavillonais</t>
  </si>
  <si>
    <t>SCGT</t>
  </si>
  <si>
    <t>RESULTATS PISTE DU 7 Juin 2017</t>
  </si>
  <si>
    <t>TEMPO RACE</t>
  </si>
  <si>
    <t>VC BROU</t>
  </si>
  <si>
    <t>CSM CLAMART</t>
  </si>
  <si>
    <t>CLAMART</t>
  </si>
  <si>
    <t>POMMEUSE</t>
  </si>
  <si>
    <t>EC VELIZY</t>
  </si>
  <si>
    <t>VCFA</t>
  </si>
  <si>
    <t>VCR</t>
  </si>
  <si>
    <t>ES Stains</t>
    <phoneticPr fontId="12" type="noConversion"/>
  </si>
  <si>
    <t>PCO</t>
    <phoneticPr fontId="12" type="noConversion"/>
  </si>
  <si>
    <t>AV Thiais</t>
    <phoneticPr fontId="12" type="noConversion"/>
  </si>
  <si>
    <t>VCVP</t>
    <phoneticPr fontId="12" type="noConversion"/>
  </si>
  <si>
    <t>US Metro</t>
    <phoneticPr fontId="12" type="noConversion"/>
  </si>
  <si>
    <t>US Creteil</t>
    <phoneticPr fontId="12" type="noConversion"/>
  </si>
  <si>
    <t>EC Velizy</t>
    <phoneticPr fontId="12" type="noConversion"/>
  </si>
  <si>
    <t>VC Brou</t>
    <phoneticPr fontId="12" type="noConversion"/>
  </si>
  <si>
    <t>VCVP</t>
    <phoneticPr fontId="12" type="noConversion"/>
  </si>
  <si>
    <t>ES Maintenon</t>
    <phoneticPr fontId="12" type="noConversion"/>
  </si>
  <si>
    <t>ES Maintenon</t>
    <phoneticPr fontId="12" type="noConversion"/>
  </si>
  <si>
    <t>Courbevoie Sports</t>
    <phoneticPr fontId="12" type="noConversion"/>
  </si>
  <si>
    <t>USM Gagny</t>
    <phoneticPr fontId="12" type="noConversion"/>
  </si>
  <si>
    <t>PCO</t>
    <phoneticPr fontId="12" type="noConversion"/>
  </si>
  <si>
    <t>Courbevoie Sports</t>
    <phoneticPr fontId="12" type="noConversion"/>
  </si>
  <si>
    <t>PCO</t>
    <phoneticPr fontId="12" type="noConversion"/>
  </si>
  <si>
    <t>UCI Amsterdam</t>
    <phoneticPr fontId="12" type="noConversion"/>
  </si>
  <si>
    <t>VCVP</t>
    <phoneticPr fontId="12" type="noConversion"/>
  </si>
  <si>
    <t>DESTOUCHES Cédric</t>
  </si>
  <si>
    <t>DUTEAU Gilles</t>
  </si>
  <si>
    <t>LE QUERNEC Yves</t>
  </si>
  <si>
    <t>GUILLEMIN Jackie</t>
  </si>
  <si>
    <t>DUPIN Sébastien</t>
  </si>
  <si>
    <t>DUTEAU Sébastien</t>
  </si>
  <si>
    <t>MERIADEC Albert</t>
  </si>
  <si>
    <t>GUILLOURY Gérard</t>
  </si>
  <si>
    <t>HALLAY Denis</t>
  </si>
  <si>
    <t>FERDINAND Angélique</t>
  </si>
  <si>
    <t>NICOLOSI Joseph</t>
  </si>
  <si>
    <t>MORIN Christian</t>
  </si>
  <si>
    <t>LARRIEU Laurent</t>
  </si>
  <si>
    <t>FOURCADE Elodie</t>
  </si>
  <si>
    <t>NUNEZ Albert</t>
  </si>
  <si>
    <t>RIBAULT Christèle</t>
  </si>
  <si>
    <t>LASALLE Vincent</t>
  </si>
  <si>
    <t>GIBELIN Claude</t>
  </si>
  <si>
    <t>PASSAVIE Patrick</t>
  </si>
  <si>
    <t>TRIOULIER André</t>
  </si>
  <si>
    <t>LEMOINE Patrick</t>
  </si>
  <si>
    <t>GUINEBERT Jean-Pierre</t>
  </si>
  <si>
    <t>PIC Floriane</t>
  </si>
  <si>
    <t>VAN DEN ABELE Gérard</t>
  </si>
  <si>
    <t>LIGER Laurent</t>
  </si>
  <si>
    <t>LE QUERE Marcel</t>
  </si>
  <si>
    <t>POTTIER Benoit</t>
  </si>
  <si>
    <t>MARTIGNOLE Eric</t>
  </si>
  <si>
    <t>AAOC WISSOUS</t>
    <phoneticPr fontId="12" type="noConversion"/>
  </si>
  <si>
    <t>ES Stains</t>
    <phoneticPr fontId="12" type="noConversion"/>
  </si>
  <si>
    <t>MOYNET Carole</t>
    <phoneticPr fontId="12" type="noConversion"/>
  </si>
  <si>
    <t>MERET Jean-Philippe</t>
  </si>
  <si>
    <r>
      <t xml:space="preserve">                                        </t>
    </r>
    <r>
      <rPr>
        <b/>
        <sz val="14"/>
        <color indexed="10"/>
        <rFont val="Verdana"/>
        <family val="2"/>
      </rPr>
      <t xml:space="preserve">             </t>
    </r>
  </si>
  <si>
    <t>TROUVE Guy</t>
  </si>
  <si>
    <t>TESSIER Tony</t>
  </si>
  <si>
    <t>MICHAELI André</t>
  </si>
  <si>
    <t>PLEAU Joël</t>
  </si>
  <si>
    <t>VANVYNCKT Michel</t>
  </si>
  <si>
    <t>MUSELET Christian</t>
  </si>
  <si>
    <t>COGUILLAUD Bruno</t>
  </si>
  <si>
    <t>VERNET Philippe</t>
  </si>
  <si>
    <t>PARISOT Jean-Pierre</t>
  </si>
  <si>
    <t>VINOT Arnaud</t>
  </si>
  <si>
    <t>PINON Cedric</t>
  </si>
  <si>
    <t>ZACEK Frantisek</t>
  </si>
  <si>
    <t>RAGACHE Didier</t>
  </si>
  <si>
    <t>ZAYATI Kais</t>
  </si>
  <si>
    <t>ROY Patrick</t>
  </si>
  <si>
    <t>SWANKHUIZEN Rob UCI</t>
  </si>
  <si>
    <t>SIMONET Benoît</t>
  </si>
  <si>
    <t>TROLES Stéphane</t>
  </si>
  <si>
    <t>DIVO François</t>
  </si>
  <si>
    <t>Categorie</t>
  </si>
  <si>
    <t>PCO</t>
  </si>
  <si>
    <t>VCVP</t>
  </si>
  <si>
    <t>US METRO</t>
  </si>
  <si>
    <t>ES MAINTENON</t>
  </si>
  <si>
    <t>CSM VILLENEUVE LA GARENNE</t>
  </si>
  <si>
    <t>USM GAGNY</t>
  </si>
  <si>
    <t/>
  </si>
  <si>
    <t>ES STAINS</t>
  </si>
  <si>
    <t>VC VILLEJUST</t>
    <phoneticPr fontId="12" type="noConversion"/>
  </si>
  <si>
    <t>AV THIAIS</t>
    <phoneticPr fontId="12" type="noConversion"/>
  </si>
  <si>
    <t>CSM PUTEAUX</t>
    <phoneticPr fontId="12" type="noConversion"/>
  </si>
  <si>
    <t>COURBEVOIE SPORTS</t>
    <phoneticPr fontId="12" type="noConversion"/>
  </si>
  <si>
    <t>SEP</t>
    <phoneticPr fontId="12" type="noConversion"/>
  </si>
  <si>
    <t>INDEPENDANT</t>
    <phoneticPr fontId="12" type="noConversion"/>
  </si>
  <si>
    <t>EC VELIZY</t>
    <phoneticPr fontId="12" type="noConversion"/>
  </si>
  <si>
    <t>OMNIUM 3ème catégorie</t>
  </si>
  <si>
    <t>OMNIUM 4ème catégorie</t>
  </si>
  <si>
    <t>SCRATCH</t>
  </si>
  <si>
    <t>COURSE AUX POINTS</t>
  </si>
  <si>
    <t>PETITPAS  André</t>
  </si>
  <si>
    <t>Courbevoie Sports</t>
  </si>
  <si>
    <t>DAURY  Jason</t>
  </si>
  <si>
    <t xml:space="preserve"> 3 Pts</t>
  </si>
  <si>
    <t xml:space="preserve"> 6 Pts</t>
  </si>
  <si>
    <t>4 Pts</t>
  </si>
  <si>
    <t xml:space="preserve"> 9 Pts</t>
  </si>
  <si>
    <t>12 Pts</t>
  </si>
  <si>
    <t>15 Pts</t>
  </si>
  <si>
    <t>ABANDON</t>
  </si>
  <si>
    <t>10 Pts</t>
  </si>
  <si>
    <t>14 Pts</t>
  </si>
  <si>
    <t>18 Pts</t>
  </si>
  <si>
    <t>5 Pts</t>
  </si>
  <si>
    <t>11 Pts</t>
  </si>
  <si>
    <t>16 Pts</t>
  </si>
  <si>
    <t>20 Pts</t>
  </si>
  <si>
    <t>9 Pts</t>
  </si>
  <si>
    <t>22 Pts</t>
  </si>
  <si>
    <t>27 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</si>
</sst>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i/>
      <u/>
      <sz val="11"/>
      <color indexed="8"/>
      <name val="Calibri"/>
      <family val="2"/>
    </font>
    <font>
      <b/>
      <sz val="10"/>
      <name val="Verdana"/>
    </font>
    <font>
      <b/>
      <sz val="11"/>
      <name val="Calibri"/>
      <family val="2"/>
    </font>
    <font>
      <b/>
      <sz val="14"/>
      <name val="Verdana"/>
      <family val="2"/>
    </font>
    <font>
      <b/>
      <sz val="10"/>
      <color indexed="10"/>
      <name val="Verdana"/>
      <family val="2"/>
    </font>
    <font>
      <b/>
      <sz val="11"/>
      <color indexed="10"/>
      <name val="Calibri"/>
      <family val="2"/>
    </font>
    <font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10"/>
      <name val="Arial"/>
      <family val="2"/>
    </font>
    <font>
      <sz val="8"/>
      <name val="Verdana"/>
      <family val="2"/>
    </font>
    <font>
      <b/>
      <sz val="14"/>
      <color indexed="10"/>
      <name val="Verdana"/>
      <family val="2"/>
    </font>
    <font>
      <sz val="8"/>
      <name val="Calibri"/>
      <family val="2"/>
    </font>
    <font>
      <b/>
      <sz val="10"/>
      <name val="Verdana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38">
    <xf numFmtId="0" fontId="0" fillId="0" borderId="0" xfId="0"/>
    <xf numFmtId="0" fontId="0" fillId="0" borderId="0" xfId="0" applyFill="1"/>
    <xf numFmtId="0" fontId="7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8" fillId="0" borderId="13" xfId="0" applyFont="1" applyFill="1" applyBorder="1"/>
    <xf numFmtId="0" fontId="8" fillId="0" borderId="13" xfId="0" applyFont="1" applyFill="1" applyBorder="1" applyAlignment="1">
      <alignment horizontal="center"/>
    </xf>
    <xf numFmtId="0" fontId="0" fillId="0" borderId="1" xfId="0" applyFont="1" applyFill="1" applyBorder="1"/>
    <xf numFmtId="0" fontId="8" fillId="0" borderId="14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/>
    <xf numFmtId="0" fontId="8" fillId="0" borderId="10" xfId="0" applyFont="1" applyFill="1" applyBorder="1" applyAlignment="1">
      <alignment horizontal="center"/>
    </xf>
    <xf numFmtId="0" fontId="0" fillId="0" borderId="10" xfId="0" applyFont="1" applyFill="1" applyBorder="1"/>
    <xf numFmtId="0" fontId="8" fillId="0" borderId="12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8" fillId="0" borderId="10" xfId="0" applyFont="1" applyFill="1" applyBorder="1"/>
    <xf numFmtId="0" fontId="7" fillId="0" borderId="1" xfId="0" applyFont="1" applyFill="1" applyBorder="1"/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/>
    <xf numFmtId="0" fontId="8" fillId="0" borderId="2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8" fillId="0" borderId="22" xfId="0" applyFont="1" applyFill="1" applyBorder="1"/>
    <xf numFmtId="0" fontId="8" fillId="0" borderId="23" xfId="0" applyFont="1" applyFill="1" applyBorder="1"/>
    <xf numFmtId="0" fontId="8" fillId="0" borderId="23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left"/>
    </xf>
    <xf numFmtId="0" fontId="8" fillId="0" borderId="26" xfId="0" applyFont="1" applyFill="1" applyBorder="1"/>
    <xf numFmtId="0" fontId="8" fillId="0" borderId="0" xfId="0" applyFont="1" applyFill="1" applyBorder="1"/>
    <xf numFmtId="0" fontId="8" fillId="0" borderId="26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0" fillId="0" borderId="0" xfId="0" applyAlignment="1"/>
    <xf numFmtId="0" fontId="0" fillId="0" borderId="5" xfId="0" applyFont="1" applyFill="1" applyBorder="1"/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8" fillId="0" borderId="27" xfId="0" applyFont="1" applyFill="1" applyBorder="1" applyAlignment="1">
      <alignment vertical="center"/>
    </xf>
    <xf numFmtId="0" fontId="8" fillId="0" borderId="28" xfId="0" applyFont="1" applyFill="1" applyBorder="1" applyAlignment="1">
      <alignment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/>
    </xf>
    <xf numFmtId="0" fontId="0" fillId="0" borderId="15" xfId="0" applyFont="1" applyFill="1" applyBorder="1"/>
    <xf numFmtId="0" fontId="7" fillId="0" borderId="1" xfId="0" applyFont="1" applyFill="1" applyBorder="1" applyAlignment="1">
      <alignment horizontal="center"/>
    </xf>
    <xf numFmtId="0" fontId="0" fillId="0" borderId="11" xfId="0" applyFont="1" applyFill="1" applyBorder="1"/>
    <xf numFmtId="0" fontId="8" fillId="0" borderId="11" xfId="0" applyFont="1" applyFill="1" applyBorder="1"/>
    <xf numFmtId="0" fontId="11" fillId="0" borderId="1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8" fillId="0" borderId="32" xfId="0" applyFont="1" applyFill="1" applyBorder="1" applyAlignment="1">
      <alignment horizontal="center"/>
    </xf>
    <xf numFmtId="0" fontId="8" fillId="0" borderId="33" xfId="0" applyFont="1" applyFill="1" applyBorder="1"/>
    <xf numFmtId="0" fontId="8" fillId="0" borderId="34" xfId="0" applyFont="1" applyFill="1" applyBorder="1"/>
    <xf numFmtId="0" fontId="8" fillId="0" borderId="33" xfId="0" applyFont="1" applyFill="1" applyBorder="1" applyAlignment="1">
      <alignment horizontal="center"/>
    </xf>
    <xf numFmtId="0" fontId="8" fillId="0" borderId="34" xfId="0" applyFont="1" applyFill="1" applyBorder="1" applyAlignment="1">
      <alignment horizontal="center"/>
    </xf>
    <xf numFmtId="0" fontId="8" fillId="0" borderId="35" xfId="0" applyFont="1" applyFill="1" applyBorder="1"/>
    <xf numFmtId="0" fontId="8" fillId="0" borderId="36" xfId="0" applyFont="1" applyFill="1" applyBorder="1" applyAlignment="1">
      <alignment horizontal="center"/>
    </xf>
    <xf numFmtId="0" fontId="8" fillId="0" borderId="35" xfId="0" applyFont="1" applyFill="1" applyBorder="1" applyAlignment="1">
      <alignment horizontal="center"/>
    </xf>
    <xf numFmtId="0" fontId="8" fillId="0" borderId="36" xfId="0" applyFont="1" applyFill="1" applyBorder="1"/>
    <xf numFmtId="0" fontId="3" fillId="4" borderId="6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3" xfId="0" applyFont="1" applyBorder="1" applyProtection="1"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2" fillId="5" borderId="3" xfId="0" applyFont="1" applyFill="1" applyBorder="1" applyProtection="1">
      <protection locked="0"/>
    </xf>
    <xf numFmtId="0" fontId="3" fillId="5" borderId="3" xfId="0" applyFont="1" applyFill="1" applyBorder="1" applyProtection="1">
      <protection locked="0"/>
    </xf>
    <xf numFmtId="0" fontId="3" fillId="5" borderId="3" xfId="0" applyFont="1" applyFill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3" fillId="0" borderId="0" xfId="0" applyFont="1" applyProtection="1"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3" fillId="0" borderId="6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2" fillId="0" borderId="4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3" fillId="0" borderId="17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15" fillId="0" borderId="5" xfId="0" applyFont="1" applyBorder="1" applyAlignment="1" applyProtection="1">
      <alignment horizontal="left"/>
      <protection locked="0"/>
    </xf>
    <xf numFmtId="0" fontId="15" fillId="0" borderId="3" xfId="0" applyFont="1" applyBorder="1" applyProtection="1">
      <protection locked="0"/>
    </xf>
    <xf numFmtId="0" fontId="15" fillId="0" borderId="3" xfId="0" applyFont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0" xfId="0" applyFont="1" applyAlignment="1" applyProtection="1">
      <protection locked="0"/>
    </xf>
    <xf numFmtId="0" fontId="3" fillId="0" borderId="0" xfId="0" applyFont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3" fillId="0" borderId="4" xfId="0" applyFont="1" applyBorder="1" applyAlignment="1" applyProtection="1">
      <protection locked="0"/>
    </xf>
    <xf numFmtId="0" fontId="3" fillId="0" borderId="0" xfId="0" applyFont="1" applyFill="1" applyBorder="1" applyProtection="1">
      <protection locked="0"/>
    </xf>
    <xf numFmtId="0" fontId="3" fillId="7" borderId="6" xfId="0" applyFont="1" applyFill="1" applyBorder="1" applyProtection="1">
      <protection locked="0"/>
    </xf>
    <xf numFmtId="0" fontId="3" fillId="3" borderId="6" xfId="0" applyFont="1" applyFill="1" applyBorder="1" applyProtection="1"/>
    <xf numFmtId="0" fontId="3" fillId="6" borderId="6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protection locked="0"/>
    </xf>
    <xf numFmtId="0" fontId="3" fillId="3" borderId="6" xfId="0" applyFont="1" applyFill="1" applyBorder="1" applyAlignment="1" applyProtection="1"/>
    <xf numFmtId="0" fontId="18" fillId="0" borderId="0" xfId="0" applyFont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left"/>
      <protection locked="0"/>
    </xf>
  </cellXfs>
  <cellStyles count="3">
    <cellStyle name="Lien hypertexte" xfId="1" builtinId="8" hidden="1"/>
    <cellStyle name="Lien hypertexte visité" xfId="2" builtinId="9" hidden="1"/>
    <cellStyle name="Normal" xfId="0" builtinId="0"/>
  </cellStyles>
  <dxfs count="0"/>
  <tableStyles count="0" defaultTableStyle="TableStyleMedium2"/>
  <colors>
    <mruColors>
      <color rgb="FFD5A4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AA126"/>
  <sheetViews>
    <sheetView tabSelected="1" zoomScale="80" zoomScaleNormal="80" zoomScalePageLayoutView="80" workbookViewId="0">
      <pane xSplit="4" ySplit="3" topLeftCell="E43" activePane="bottomRight" state="frozenSplit"/>
      <selection pane="topRight" activeCell="E1" sqref="E1"/>
      <selection pane="bottomLeft" activeCell="A3" sqref="A3"/>
      <selection pane="bottomRight" activeCell="Q67" sqref="Q67"/>
    </sheetView>
  </sheetViews>
  <sheetFormatPr baseColWidth="10" defaultColWidth="10.7109375" defaultRowHeight="15" x14ac:dyDescent="0.25"/>
  <cols>
    <col min="1" max="1" width="10.7109375" style="108"/>
    <col min="2" max="2" width="10.7109375" style="133"/>
    <col min="3" max="3" width="30.7109375" style="108" customWidth="1"/>
    <col min="4" max="4" width="21.85546875" style="108" customWidth="1"/>
    <col min="5" max="5" width="10.7109375" style="108"/>
    <col min="6" max="6" width="10.7109375" style="133"/>
    <col min="7" max="7" width="30.7109375" style="108" customWidth="1"/>
    <col min="8" max="8" width="17.7109375" style="108" customWidth="1"/>
    <col min="9" max="9" width="10.7109375" style="108"/>
    <col min="10" max="10" width="10.7109375" style="133"/>
    <col min="11" max="11" width="30.7109375" style="108" customWidth="1"/>
    <col min="12" max="12" width="17.7109375" style="108" customWidth="1"/>
    <col min="13" max="13" width="10.7109375" style="108"/>
    <col min="14" max="14" width="10.7109375" style="133"/>
    <col min="15" max="15" width="30.7109375" style="134" customWidth="1"/>
    <col min="16" max="16" width="23.140625" style="108" customWidth="1"/>
    <col min="17" max="17" width="31.140625" style="108" customWidth="1"/>
    <col min="18" max="18" width="10.7109375" style="108"/>
    <col min="19" max="19" width="14" style="108" customWidth="1"/>
    <col min="20" max="16384" width="10.7109375" style="108"/>
  </cols>
  <sheetData>
    <row r="1" spans="1:27" ht="15.75" thickBot="1" x14ac:dyDescent="0.3">
      <c r="A1" s="100"/>
      <c r="B1" s="90"/>
      <c r="C1" s="100"/>
      <c r="D1" s="100"/>
      <c r="E1" s="100"/>
      <c r="F1" s="110"/>
      <c r="G1" s="100"/>
      <c r="H1" s="100"/>
      <c r="I1" s="100"/>
      <c r="J1" s="110"/>
      <c r="K1" s="100"/>
      <c r="L1" s="100"/>
      <c r="M1" s="100"/>
      <c r="N1" s="110"/>
      <c r="O1" s="123"/>
      <c r="P1" s="100"/>
      <c r="Q1" s="100"/>
      <c r="R1" s="108" t="s">
        <v>16</v>
      </c>
      <c r="AA1" s="130" t="str">
        <f>IF(Z1="","",VLOOKUP(Z1,'Base '!$C$5:$E$132,2,FALSE))</f>
        <v/>
      </c>
    </row>
    <row r="2" spans="1:27" x14ac:dyDescent="0.25">
      <c r="A2" s="100"/>
      <c r="B2" s="90"/>
      <c r="C2" s="100"/>
      <c r="D2" s="100"/>
      <c r="E2" s="100"/>
      <c r="F2" s="110"/>
      <c r="G2" s="100"/>
      <c r="H2" s="100"/>
      <c r="I2" s="100"/>
      <c r="J2" s="110"/>
      <c r="K2" s="100"/>
      <c r="L2" s="100"/>
      <c r="M2" s="100"/>
      <c r="N2" s="110"/>
      <c r="O2" s="123"/>
      <c r="P2" s="100"/>
      <c r="Q2" s="100"/>
    </row>
    <row r="3" spans="1:27" ht="18" x14ac:dyDescent="0.25">
      <c r="A3" s="89"/>
      <c r="B3" s="136" t="s">
        <v>16</v>
      </c>
      <c r="C3" s="117" t="s">
        <v>138</v>
      </c>
      <c r="D3" s="89"/>
      <c r="E3" s="117"/>
      <c r="F3" s="118"/>
      <c r="G3" s="117"/>
      <c r="H3" s="88" t="s">
        <v>79</v>
      </c>
      <c r="I3" s="89"/>
      <c r="J3" s="90"/>
      <c r="K3" s="89"/>
      <c r="L3" s="89"/>
      <c r="M3" s="89"/>
      <c r="N3" s="90"/>
      <c r="O3" s="122"/>
      <c r="P3" s="89"/>
      <c r="Q3" s="89"/>
    </row>
    <row r="4" spans="1:27" x14ac:dyDescent="0.25">
      <c r="A4" s="100"/>
      <c r="B4" s="110"/>
      <c r="C4" s="100"/>
      <c r="D4" s="100"/>
      <c r="E4" s="100"/>
      <c r="F4" s="110"/>
      <c r="G4" s="100"/>
      <c r="H4" s="100"/>
      <c r="I4" s="100"/>
      <c r="J4" s="110"/>
      <c r="K4" s="100"/>
      <c r="L4" s="100"/>
      <c r="M4" s="100"/>
      <c r="N4" s="110"/>
      <c r="O4" s="123"/>
      <c r="P4" s="100"/>
      <c r="Q4" s="100"/>
    </row>
    <row r="5" spans="1:27" ht="15.75" thickBot="1" x14ac:dyDescent="0.3">
      <c r="A5" s="89"/>
      <c r="B5" s="119"/>
      <c r="C5" s="113"/>
      <c r="D5" s="113"/>
      <c r="E5" s="113" t="s">
        <v>12</v>
      </c>
      <c r="F5" s="119"/>
      <c r="G5" s="113"/>
      <c r="H5" s="113"/>
      <c r="I5" s="113"/>
      <c r="J5" s="119"/>
      <c r="K5" s="113"/>
      <c r="L5" s="89"/>
      <c r="M5" s="89"/>
      <c r="N5" s="90"/>
      <c r="O5" s="122"/>
      <c r="P5" s="89"/>
      <c r="Q5" s="89"/>
    </row>
    <row r="6" spans="1:27" ht="15.75" thickBot="1" x14ac:dyDescent="0.3">
      <c r="A6" s="100"/>
      <c r="B6" s="91"/>
      <c r="C6" s="92"/>
      <c r="D6" s="92"/>
      <c r="E6" s="92"/>
      <c r="F6" s="93"/>
      <c r="G6" s="92"/>
      <c r="H6" s="94" t="s">
        <v>13</v>
      </c>
      <c r="I6" s="95"/>
      <c r="J6" s="96"/>
      <c r="K6" s="92"/>
      <c r="L6" s="92"/>
      <c r="M6" s="92"/>
      <c r="N6" s="93"/>
      <c r="O6" s="124"/>
      <c r="P6" s="97"/>
      <c r="Q6" s="100"/>
    </row>
    <row r="7" spans="1:27" ht="15.75" thickBot="1" x14ac:dyDescent="0.3">
      <c r="A7" s="100"/>
      <c r="B7" s="110"/>
      <c r="C7" s="100"/>
      <c r="D7" s="100"/>
      <c r="E7" s="100"/>
      <c r="F7" s="110"/>
      <c r="G7" s="100"/>
      <c r="H7" s="100"/>
      <c r="I7" s="100"/>
      <c r="J7" s="110"/>
      <c r="K7" s="100"/>
      <c r="L7" s="100"/>
      <c r="M7" s="100"/>
      <c r="N7" s="110"/>
      <c r="O7" s="123"/>
      <c r="P7" s="100"/>
      <c r="Q7" s="100"/>
    </row>
    <row r="8" spans="1:27" ht="15.75" thickBot="1" x14ac:dyDescent="0.3">
      <c r="A8" s="100"/>
      <c r="B8" s="91"/>
      <c r="C8" s="109" t="s">
        <v>14</v>
      </c>
      <c r="D8" s="97"/>
      <c r="E8" s="100"/>
      <c r="F8" s="91"/>
      <c r="G8" s="109" t="s">
        <v>1</v>
      </c>
      <c r="H8" s="97"/>
      <c r="I8" s="100"/>
      <c r="J8" s="91"/>
      <c r="K8" s="109" t="s">
        <v>2</v>
      </c>
      <c r="L8" s="97"/>
      <c r="M8" s="100"/>
      <c r="N8" s="91"/>
      <c r="O8" s="125" t="s">
        <v>3</v>
      </c>
      <c r="P8" s="97"/>
      <c r="Q8" s="100"/>
    </row>
    <row r="9" spans="1:27" ht="15.75" thickBot="1" x14ac:dyDescent="0.3">
      <c r="A9" s="100"/>
      <c r="B9" s="110"/>
      <c r="C9" s="100"/>
      <c r="D9" s="100"/>
      <c r="E9" s="100"/>
      <c r="F9" s="110"/>
      <c r="G9" s="100"/>
      <c r="H9" s="100"/>
      <c r="I9" s="100"/>
      <c r="J9" s="110"/>
      <c r="K9" s="100"/>
      <c r="L9" s="100"/>
      <c r="M9" s="100"/>
      <c r="N9" s="110"/>
      <c r="O9" s="123"/>
      <c r="P9" s="100"/>
      <c r="Q9" s="100"/>
    </row>
    <row r="10" spans="1:27" ht="15.75" thickBot="1" x14ac:dyDescent="0.3">
      <c r="A10" s="100">
        <v>1</v>
      </c>
      <c r="B10" s="76">
        <v>43</v>
      </c>
      <c r="C10" s="129" t="str">
        <f>IF(B10="","",VLOOKUP(B10,'Base '!$C$5:$E$132,2,FALSE))</f>
        <v>SIGER Jean-Pierre</v>
      </c>
      <c r="D10" s="129" t="str">
        <f>IF(B10="","",VLOOKUP(B10,'Base '!$C$5:$E$132,3,FALSE))</f>
        <v>ES STAINS</v>
      </c>
      <c r="E10" s="123">
        <v>1</v>
      </c>
      <c r="F10" s="76">
        <v>20</v>
      </c>
      <c r="G10" s="129" t="str">
        <f>IF(F10="","",VLOOKUP(F10,'Base '!$C$5:$E$132,2,FALSE))</f>
        <v>GUINEBERT Jean-Pierre</v>
      </c>
      <c r="H10" s="129" t="str">
        <f>IF(F10="","",VLOOKUP(F10,'Base '!$C$5:$E$132,3,FALSE))</f>
        <v>SEP</v>
      </c>
      <c r="I10" s="100">
        <v>1</v>
      </c>
      <c r="J10" s="76">
        <v>22</v>
      </c>
      <c r="K10" s="129" t="str">
        <f>IF(J10="","",VLOOKUP(J10,'Base '!$C$5:$E$132,2,FALSE))</f>
        <v>LANGLOIS Roger</v>
      </c>
      <c r="L10" s="129" t="str">
        <f>IF(J10="","",VLOOKUP(J10,'Base '!$C$5:$E$132,3,FALSE))</f>
        <v>CLAMART</v>
      </c>
      <c r="M10" s="100">
        <v>1</v>
      </c>
      <c r="N10" s="76">
        <v>48</v>
      </c>
      <c r="O10" s="135" t="str">
        <f>IF(N10="","",VLOOKUP(N10,'Base '!$C$5:$E$132,2,FALSE))</f>
        <v>DA CRUZ Aderito</v>
      </c>
      <c r="P10" s="129" t="str">
        <f>IF(N10="","",VLOOKUP(N10,'Base '!$C$5:$E$132,3,FALSE))</f>
        <v>CSM VILLENEUVE LA GARENNE</v>
      </c>
      <c r="Q10" s="100"/>
    </row>
    <row r="11" spans="1:27" ht="15.75" thickBot="1" x14ac:dyDescent="0.3">
      <c r="A11" s="100">
        <v>2</v>
      </c>
      <c r="B11" s="76">
        <v>30</v>
      </c>
      <c r="C11" s="129" t="str">
        <f>IF(B11="","",VLOOKUP(B11,'Base '!$C$5:$E$132,2,FALSE))</f>
        <v>LIGER Laurent</v>
      </c>
      <c r="D11" s="129" t="str">
        <f>IF(B11="","",VLOOKUP(B11,'Base '!$C$5:$E$132,3,FALSE))</f>
        <v>ES STAINS</v>
      </c>
      <c r="E11" s="100">
        <v>2</v>
      </c>
      <c r="F11" s="76">
        <v>58</v>
      </c>
      <c r="G11" s="129" t="str">
        <f>IF(F11="","",VLOOKUP(F11,'Base '!$C$5:$E$132,2,FALSE))</f>
        <v>PETITPAS  André</v>
      </c>
      <c r="H11" s="129" t="str">
        <f>IF(F11="","",VLOOKUP(F11,'Base '!$C$5:$E$132,3,FALSE))</f>
        <v>Courbevoie Sports</v>
      </c>
      <c r="I11" s="100">
        <v>2</v>
      </c>
      <c r="J11" s="76">
        <v>4</v>
      </c>
      <c r="K11" s="129" t="str">
        <f>IF(J11="","",VLOOKUP(J11,'Base '!$C$5:$E$132,2,FALSE))</f>
        <v>PASSAVIE Patrick</v>
      </c>
      <c r="L11" s="129" t="str">
        <f>IF(J11="","",VLOOKUP(J11,'Base '!$C$5:$E$132,3,FALSE))</f>
        <v>VCVP</v>
      </c>
      <c r="M11" s="100">
        <v>2</v>
      </c>
      <c r="N11" s="76">
        <v>86</v>
      </c>
      <c r="O11" s="135" t="str">
        <f>IF(N11="","",VLOOKUP(N11,'Base '!$C$5:$E$132,2,FALSE))</f>
        <v>DOUGLAS Pierre</v>
      </c>
      <c r="P11" s="129" t="str">
        <f>IF(N11="","",VLOOKUP(N11,'Base '!$C$5:$E$132,3,FALSE))</f>
        <v>VCVP</v>
      </c>
      <c r="Q11" s="100"/>
    </row>
    <row r="12" spans="1:27" ht="15.75" thickBot="1" x14ac:dyDescent="0.3">
      <c r="A12" s="100">
        <v>3</v>
      </c>
      <c r="B12" s="76">
        <v>42</v>
      </c>
      <c r="C12" s="129" t="str">
        <f>IF(B12="","",VLOOKUP(B12,'Base '!$C$5:$E$132,2,FALSE))</f>
        <v>MARTIGNOLE Eric</v>
      </c>
      <c r="D12" s="129" t="str">
        <f>IF(B12="","",VLOOKUP(B12,'Base '!$C$5:$E$132,3,FALSE))</f>
        <v>PCO</v>
      </c>
      <c r="E12" s="100">
        <v>3</v>
      </c>
      <c r="F12" s="76">
        <v>51</v>
      </c>
      <c r="G12" s="129" t="str">
        <f>IF(F12="","",VLOOKUP(F12,'Base '!$C$5:$E$132,2,FALSE))</f>
        <v>CHEVROLLIER Jean-Yves</v>
      </c>
      <c r="H12" s="129" t="str">
        <f>IF(F12="","",VLOOKUP(F12,'Base '!$C$5:$E$132,3,FALSE))</f>
        <v>VCVP</v>
      </c>
      <c r="I12" s="100">
        <v>3</v>
      </c>
      <c r="J12" s="76">
        <v>19</v>
      </c>
      <c r="K12" s="129" t="str">
        <f>IF(J12="","",VLOOKUP(J12,'Base '!$C$5:$E$132,2,FALSE))</f>
        <v>POTTIER Benoit</v>
      </c>
      <c r="L12" s="129" t="str">
        <f>IF(J12="","",VLOOKUP(J12,'Base '!$C$5:$E$132,3,FALSE))</f>
        <v>VCR</v>
      </c>
      <c r="M12" s="100">
        <v>3</v>
      </c>
      <c r="N12" s="76">
        <v>38</v>
      </c>
      <c r="O12" s="135" t="str">
        <f>IF(N12="","",VLOOKUP(N12,'Base '!$C$5:$E$132,2,FALSE))</f>
        <v>VAN DEN ABELE Gérard</v>
      </c>
      <c r="P12" s="129" t="str">
        <f>IF(N12="","",VLOOKUP(N12,'Base '!$C$5:$E$132,3,FALSE))</f>
        <v>CSM VILLENEUVE LA GARENNE</v>
      </c>
      <c r="Q12" s="100"/>
    </row>
    <row r="13" spans="1:27" ht="15.75" thickBot="1" x14ac:dyDescent="0.3">
      <c r="A13" s="100">
        <v>4</v>
      </c>
      <c r="B13" s="76">
        <v>59</v>
      </c>
      <c r="C13" s="129" t="str">
        <f>IF(B13="","",VLOOKUP(B13,'Base '!$C$5:$E$132,2,FALSE))</f>
        <v>DAURY  Jason</v>
      </c>
      <c r="D13" s="129" t="str">
        <f>IF(B13="","",VLOOKUP(B13,'Base '!$C$5:$E$132,3,FALSE))</f>
        <v>VCVP</v>
      </c>
      <c r="E13" s="100">
        <v>4</v>
      </c>
      <c r="F13" s="76">
        <v>25</v>
      </c>
      <c r="G13" s="129" t="str">
        <f>IF(F13="","",VLOOKUP(F13,'Base '!$C$5:$E$132,2,FALSE))</f>
        <v>COGUILLAUD Bruno</v>
      </c>
      <c r="H13" s="129" t="str">
        <f>IF(F13="","",VLOOKUP(F13,'Base '!$C$5:$E$132,3,FALSE))</f>
        <v>COURBEVOIE SPORTS</v>
      </c>
      <c r="I13" s="100">
        <v>4</v>
      </c>
      <c r="J13" s="76">
        <v>68</v>
      </c>
      <c r="K13" s="129" t="str">
        <f>IF(J13="","",VLOOKUP(J13,'Base '!$C$5:$E$132,2,FALSE))</f>
        <v>TROUVE Guy</v>
      </c>
      <c r="L13" s="129" t="str">
        <f>IF(J13="","",VLOOKUP(J13,'Base '!$C$5:$E$132,3,FALSE))</f>
        <v>EC VELIZY</v>
      </c>
      <c r="M13" s="100">
        <v>4</v>
      </c>
      <c r="N13" s="76">
        <v>23</v>
      </c>
      <c r="O13" s="135" t="str">
        <f>IF(N13="","",VLOOKUP(N13,'Base '!$C$5:$E$132,2,FALSE))</f>
        <v>DIVERS Daniel</v>
      </c>
      <c r="P13" s="129" t="str">
        <f>IF(N13="","",VLOOKUP(N13,'Base '!$C$5:$E$132,3,FALSE))</f>
        <v>EC VELIZY</v>
      </c>
      <c r="Q13" s="100"/>
    </row>
    <row r="14" spans="1:27" ht="15.75" thickBot="1" x14ac:dyDescent="0.3">
      <c r="A14" s="100">
        <v>5</v>
      </c>
      <c r="B14" s="76" t="s">
        <v>16</v>
      </c>
      <c r="C14" s="129" t="str">
        <f>IF(B14="","",VLOOKUP(B14,'Base '!$C$5:$E$132,2,FALSE))</f>
        <v xml:space="preserve"> </v>
      </c>
      <c r="D14" s="129" t="str">
        <f>IF(B14="","",VLOOKUP(B14,'Base '!$C$5:$E$132,3,FALSE))</f>
        <v xml:space="preserve"> </v>
      </c>
      <c r="E14" s="100">
        <v>5</v>
      </c>
      <c r="F14" s="76">
        <v>57</v>
      </c>
      <c r="G14" s="129" t="str">
        <f>IF(F14="","",VLOOKUP(F14,'Base '!$C$5:$E$132,2,FALSE))</f>
        <v>MUSELET Christian</v>
      </c>
      <c r="H14" s="129" t="str">
        <f>IF(F14="","",VLOOKUP(F14,'Base '!$C$5:$E$132,3,FALSE))</f>
        <v>Courbevoie Sports</v>
      </c>
      <c r="I14" s="100">
        <v>5</v>
      </c>
      <c r="J14" s="76" t="s">
        <v>16</v>
      </c>
      <c r="K14" s="129" t="str">
        <f>IF(J14="","",VLOOKUP(J14,'Base '!$C$5:$E$132,2,FALSE))</f>
        <v xml:space="preserve"> </v>
      </c>
      <c r="L14" s="129" t="str">
        <f>IF(J14="","",VLOOKUP(J14,'Base '!$C$5:$E$132,3,FALSE))</f>
        <v xml:space="preserve"> </v>
      </c>
      <c r="M14" s="100">
        <v>5</v>
      </c>
      <c r="N14" s="76">
        <v>16</v>
      </c>
      <c r="O14" s="135" t="str">
        <f>IF(N14="","",VLOOKUP(N14,'Base '!$C$5:$E$132,2,FALSE))</f>
        <v>GUILLEMIN Jackie</v>
      </c>
      <c r="P14" s="129" t="str">
        <f>IF(N14="","",VLOOKUP(N14,'Base '!$C$5:$E$132,3,FALSE))</f>
        <v>AV THIAIS</v>
      </c>
      <c r="Q14" s="100"/>
    </row>
    <row r="15" spans="1:27" ht="15.75" thickBot="1" x14ac:dyDescent="0.3">
      <c r="A15" s="100">
        <v>6</v>
      </c>
      <c r="B15" s="76" t="s">
        <v>16</v>
      </c>
      <c r="C15" s="129" t="str">
        <f>IF(B15="","",VLOOKUP(B15,'Base '!$C$5:$E$132,2,FALSE))</f>
        <v xml:space="preserve"> </v>
      </c>
      <c r="D15" s="129" t="str">
        <f>IF(B15="","",VLOOKUP(B15,'Base '!$C$5:$E$132,3,FALSE))</f>
        <v xml:space="preserve"> </v>
      </c>
      <c r="E15" s="100">
        <v>6</v>
      </c>
      <c r="F15" s="76">
        <v>10</v>
      </c>
      <c r="G15" s="129" t="str">
        <f>IF(F15="","",VLOOKUP(F15,'Base '!$C$5:$E$132,2,FALSE))</f>
        <v>SIMONET Benoît</v>
      </c>
      <c r="H15" s="129" t="str">
        <f>IF(F15="","",VLOOKUP(F15,'Base '!$C$5:$E$132,3,FALSE))</f>
        <v>VCVP</v>
      </c>
      <c r="I15" s="100">
        <v>6</v>
      </c>
      <c r="J15" s="76" t="s">
        <v>16</v>
      </c>
      <c r="K15" s="129" t="str">
        <f>IF(J15="","",VLOOKUP(J15,'Base '!$C$5:$E$132,2,FALSE))</f>
        <v xml:space="preserve"> </v>
      </c>
      <c r="L15" s="129" t="str">
        <f>IF(J15="","",VLOOKUP(J15,'Base '!$C$5:$E$132,3,FALSE))</f>
        <v xml:space="preserve"> </v>
      </c>
      <c r="M15" s="100">
        <v>6</v>
      </c>
      <c r="N15" s="76">
        <v>2</v>
      </c>
      <c r="O15" s="135" t="str">
        <f>IF(N15="","",VLOOKUP(N15,'Base '!$C$5:$E$132,2,FALSE))</f>
        <v>DUSSOURT Jean-Paul</v>
      </c>
      <c r="P15" s="129" t="str">
        <f>IF(N15="","",VLOOKUP(N15,'Base '!$C$5:$E$132,3,FALSE))</f>
        <v>VCVP</v>
      </c>
      <c r="Q15" s="100"/>
    </row>
    <row r="16" spans="1:27" ht="15.75" thickBot="1" x14ac:dyDescent="0.3">
      <c r="A16" s="100">
        <v>7</v>
      </c>
      <c r="B16" s="76" t="s">
        <v>16</v>
      </c>
      <c r="C16" s="129" t="str">
        <f>IF(B16="","",VLOOKUP(B16,'Base '!$C$5:$E$132,2,FALSE))</f>
        <v xml:space="preserve"> </v>
      </c>
      <c r="D16" s="129" t="str">
        <f>IF(B16="","",VLOOKUP(B16,'Base '!$C$5:$E$132,3,FALSE))</f>
        <v xml:space="preserve"> </v>
      </c>
      <c r="E16" s="100">
        <v>7</v>
      </c>
      <c r="F16" s="76">
        <v>8</v>
      </c>
      <c r="G16" s="129" t="str">
        <f>IF(F16="","",VLOOKUP(F16,'Base '!$C$5:$E$132,2,FALSE))</f>
        <v>TROLES Stéphane</v>
      </c>
      <c r="H16" s="129" t="str">
        <f>IF(F16="","",VLOOKUP(F16,'Base '!$C$5:$E$132,3,FALSE))</f>
        <v>VCVP</v>
      </c>
      <c r="I16" s="100">
        <v>7</v>
      </c>
      <c r="J16" s="76" t="s">
        <v>16</v>
      </c>
      <c r="K16" s="129" t="str">
        <f>IF(J16="","",VLOOKUP(J16,'Base '!$C$5:$E$132,2,FALSE))</f>
        <v xml:space="preserve"> </v>
      </c>
      <c r="L16" s="129" t="str">
        <f>IF(J16="","",VLOOKUP(J16,'Base '!$C$5:$E$132,3,FALSE))</f>
        <v xml:space="preserve"> </v>
      </c>
      <c r="M16" s="100">
        <v>7</v>
      </c>
      <c r="N16" s="76" t="s">
        <v>16</v>
      </c>
      <c r="O16" s="135" t="str">
        <f>IF(N16="","",VLOOKUP(N16,'Base '!$C$5:$E$132,2,FALSE))</f>
        <v xml:space="preserve"> </v>
      </c>
      <c r="P16" s="129" t="str">
        <f>IF(N16="","",VLOOKUP(N16,'Base '!$C$5:$E$132,3,FALSE))</f>
        <v xml:space="preserve"> </v>
      </c>
      <c r="Q16" s="100"/>
    </row>
    <row r="17" spans="1:18" ht="15.75" thickBot="1" x14ac:dyDescent="0.3">
      <c r="A17" s="100">
        <v>8</v>
      </c>
      <c r="B17" s="76" t="s">
        <v>16</v>
      </c>
      <c r="C17" s="129" t="str">
        <f>IF(B17="","",VLOOKUP(B17,'Base '!$C$5:$E$132,2,FALSE))</f>
        <v xml:space="preserve"> </v>
      </c>
      <c r="D17" s="129" t="str">
        <f>IF(B17="","",VLOOKUP(B17,'Base '!$C$5:$E$132,3,FALSE))</f>
        <v xml:space="preserve"> </v>
      </c>
      <c r="E17" s="100">
        <v>8</v>
      </c>
      <c r="F17" s="76">
        <v>76</v>
      </c>
      <c r="G17" s="129" t="str">
        <f>IF(F17="","",VLOOKUP(F17,'Base '!$C$5:$E$132,2,FALSE))</f>
        <v>LE QUERE Marcel</v>
      </c>
      <c r="H17" s="129" t="str">
        <f>IF(F17="","",VLOOKUP(F17,'Base '!$C$5:$E$132,3,FALSE))</f>
        <v>Courbevoie Sports</v>
      </c>
      <c r="I17" s="100">
        <v>8</v>
      </c>
      <c r="J17" s="76" t="s">
        <v>16</v>
      </c>
      <c r="K17" s="129" t="str">
        <f>IF(J17="","",VLOOKUP(J17,'Base '!$C$5:$E$132,2,FALSE))</f>
        <v xml:space="preserve"> </v>
      </c>
      <c r="L17" s="129" t="str">
        <f>IF(J17="","",VLOOKUP(J17,'Base '!$C$5:$E$132,3,FALSE))</f>
        <v xml:space="preserve"> </v>
      </c>
      <c r="M17" s="100">
        <v>8</v>
      </c>
      <c r="N17" s="76" t="s">
        <v>16</v>
      </c>
      <c r="O17" s="135" t="str">
        <f>IF(N17="","",VLOOKUP(N17,'Base '!$C$5:$E$132,2,FALSE))</f>
        <v xml:space="preserve"> </v>
      </c>
      <c r="P17" s="129" t="str">
        <f>IF(N17="","",VLOOKUP(N17,'Base '!$C$5:$E$132,3,FALSE))</f>
        <v xml:space="preserve"> </v>
      </c>
      <c r="Q17" s="100"/>
    </row>
    <row r="18" spans="1:18" ht="15.75" thickBot="1" x14ac:dyDescent="0.3">
      <c r="A18" s="100">
        <v>9</v>
      </c>
      <c r="B18" s="76" t="s">
        <v>16</v>
      </c>
      <c r="C18" s="129" t="str">
        <f>IF(B18="","",VLOOKUP(B18,'Base '!$C$5:$E$132,2,FALSE))</f>
        <v xml:space="preserve"> </v>
      </c>
      <c r="D18" s="129" t="str">
        <f>IF(B18="","",VLOOKUP(B18,'Base '!$C$5:$E$132,3,FALSE))</f>
        <v xml:space="preserve"> </v>
      </c>
      <c r="E18" s="100">
        <v>9</v>
      </c>
      <c r="F18" s="76">
        <v>67</v>
      </c>
      <c r="G18" s="129" t="str">
        <f>IF(F18="","",VLOOKUP(F18,'Base '!$C$5:$E$132,2,FALSE))</f>
        <v>LEMAITRE Laurent</v>
      </c>
      <c r="H18" s="129" t="str">
        <f>IF(F18="","",VLOOKUP(F18,'Base '!$C$5:$E$132,3,FALSE))</f>
        <v>ES STAINS</v>
      </c>
      <c r="I18" s="100">
        <v>9</v>
      </c>
      <c r="J18" s="76" t="s">
        <v>16</v>
      </c>
      <c r="K18" s="129" t="str">
        <f>IF(J18="","",VLOOKUP(J18,'Base '!$C$5:$E$132,2,FALSE))</f>
        <v xml:space="preserve"> </v>
      </c>
      <c r="L18" s="129" t="str">
        <f>IF(J18="","",VLOOKUP(J18,'Base '!$C$5:$E$132,3,FALSE))</f>
        <v xml:space="preserve"> </v>
      </c>
      <c r="M18" s="100">
        <v>9</v>
      </c>
      <c r="N18" s="76" t="s">
        <v>16</v>
      </c>
      <c r="O18" s="135" t="str">
        <f>IF(N18="","",VLOOKUP(N18,'Base '!$C$5:$E$132,2,FALSE))</f>
        <v xml:space="preserve"> </v>
      </c>
      <c r="P18" s="129" t="str">
        <f>IF(N18="","",VLOOKUP(N18,'Base '!$C$5:$E$132,3,FALSE))</f>
        <v xml:space="preserve"> </v>
      </c>
      <c r="Q18" s="100"/>
    </row>
    <row r="19" spans="1:18" ht="15.75" thickBot="1" x14ac:dyDescent="0.3">
      <c r="A19" s="100">
        <v>10</v>
      </c>
      <c r="B19" s="76" t="s">
        <v>16</v>
      </c>
      <c r="C19" s="129" t="str">
        <f>IF(B19="","",VLOOKUP(B19,'Base '!$C$5:$E$132,2,FALSE))</f>
        <v xml:space="preserve"> </v>
      </c>
      <c r="D19" s="129" t="str">
        <f>IF(B19="","",VLOOKUP(B19,'Base '!$C$5:$E$132,3,FALSE))</f>
        <v xml:space="preserve"> </v>
      </c>
      <c r="E19" s="100">
        <v>10</v>
      </c>
      <c r="F19" s="76">
        <v>29</v>
      </c>
      <c r="G19" s="129" t="str">
        <f>IF(F19="","",VLOOKUP(F19,'Base '!$C$5:$E$132,2,FALSE))</f>
        <v>DUTEAU Gilles</v>
      </c>
      <c r="H19" s="129" t="str">
        <f>IF(F19="","",VLOOKUP(F19,'Base '!$C$5:$E$132,3,FALSE))</f>
        <v>ES STAINS</v>
      </c>
      <c r="I19" s="100">
        <v>10</v>
      </c>
      <c r="J19" s="76" t="s">
        <v>16</v>
      </c>
      <c r="K19" s="129" t="str">
        <f>IF(J19="","",VLOOKUP(J19,'Base '!$C$5:$E$132,2,FALSE))</f>
        <v xml:space="preserve"> </v>
      </c>
      <c r="L19" s="129" t="str">
        <f>IF(J19="","",VLOOKUP(J19,'Base '!$C$5:$E$132,3,FALSE))</f>
        <v xml:space="preserve"> </v>
      </c>
      <c r="M19" s="100">
        <v>10</v>
      </c>
      <c r="N19" s="76" t="s">
        <v>16</v>
      </c>
      <c r="O19" s="135" t="str">
        <f>IF(N19="","",VLOOKUP(N19,'Base '!$C$5:$E$132,2,FALSE))</f>
        <v xml:space="preserve"> </v>
      </c>
      <c r="P19" s="129" t="str">
        <f>IF(N19="","",VLOOKUP(N19,'Base '!$C$5:$E$132,3,FALSE))</f>
        <v xml:space="preserve"> </v>
      </c>
      <c r="Q19" s="100"/>
    </row>
    <row r="20" spans="1:18" ht="15.75" thickBot="1" x14ac:dyDescent="0.3">
      <c r="A20" s="100">
        <v>11</v>
      </c>
      <c r="B20" s="76" t="s">
        <v>16</v>
      </c>
      <c r="C20" s="129" t="str">
        <f>IF(B20="","",VLOOKUP(B20,'Base '!$C$5:$E$132,2,FALSE))</f>
        <v xml:space="preserve"> </v>
      </c>
      <c r="D20" s="129" t="str">
        <f>IF(B20="","",VLOOKUP(B20,'Base '!$C$5:$E$132,3,FALSE))</f>
        <v xml:space="preserve"> </v>
      </c>
      <c r="E20" s="100">
        <v>11</v>
      </c>
      <c r="F20" s="76">
        <v>31</v>
      </c>
      <c r="G20" s="129" t="str">
        <f>IF(F20="","",VLOOKUP(F20,'Base '!$C$5:$E$132,2,FALSE))</f>
        <v>DUTEAU Sébastien</v>
      </c>
      <c r="H20" s="129" t="str">
        <f>IF(F20="","",VLOOKUP(F20,'Base '!$C$5:$E$132,3,FALSE))</f>
        <v>ES STAINS</v>
      </c>
      <c r="I20" s="100">
        <v>11</v>
      </c>
      <c r="J20" s="76" t="s">
        <v>16</v>
      </c>
      <c r="K20" s="129" t="str">
        <f>IF(J20="","",VLOOKUP(J20,'Base '!$C$5:$E$132,2,FALSE))</f>
        <v xml:space="preserve"> </v>
      </c>
      <c r="L20" s="129" t="str">
        <f>IF(J20="","",VLOOKUP(J20,'Base '!$C$5:$E$132,3,FALSE))</f>
        <v xml:space="preserve"> </v>
      </c>
      <c r="M20" s="100">
        <v>11</v>
      </c>
      <c r="N20" s="76" t="s">
        <v>16</v>
      </c>
      <c r="O20" s="135" t="str">
        <f>IF(N20="","",VLOOKUP(N20,'Base '!$C$5:$E$132,2,FALSE))</f>
        <v xml:space="preserve"> </v>
      </c>
      <c r="P20" s="129" t="str">
        <f>IF(N20="","",VLOOKUP(N20,'Base '!$C$5:$E$132,3,FALSE))</f>
        <v xml:space="preserve"> </v>
      </c>
      <c r="Q20" s="100"/>
    </row>
    <row r="21" spans="1:18" ht="15.75" thickBot="1" x14ac:dyDescent="0.3">
      <c r="A21" s="100">
        <v>12</v>
      </c>
      <c r="B21" s="76" t="s">
        <v>16</v>
      </c>
      <c r="C21" s="129" t="str">
        <f>IF(B21="","",VLOOKUP(B21,'Base '!$C$5:$E$132,2,FALSE))</f>
        <v xml:space="preserve"> </v>
      </c>
      <c r="D21" s="129" t="str">
        <f>IF(B21="","",VLOOKUP(B21,'Base '!$C$5:$E$132,3,FALSE))</f>
        <v xml:space="preserve"> </v>
      </c>
      <c r="E21" s="100">
        <v>12</v>
      </c>
      <c r="F21" s="76">
        <v>14</v>
      </c>
      <c r="G21" s="129" t="str">
        <f>IF(F21="","",VLOOKUP(F21,'Base '!$C$5:$E$132,2,FALSE))</f>
        <v>MICHAELI André</v>
      </c>
      <c r="H21" s="129" t="str">
        <f>IF(F21="","",VLOOKUP(F21,'Base '!$C$5:$E$132,3,FALSE))</f>
        <v>AAOC WISSOUS</v>
      </c>
      <c r="I21" s="100">
        <v>12</v>
      </c>
      <c r="J21" s="76" t="s">
        <v>16</v>
      </c>
      <c r="K21" s="129" t="str">
        <f>IF(J21="","",VLOOKUP(J21,'Base '!$C$5:$E$132,2,FALSE))</f>
        <v xml:space="preserve"> </v>
      </c>
      <c r="L21" s="129" t="str">
        <f>IF(J21="","",VLOOKUP(J21,'Base '!$C$5:$E$132,3,FALSE))</f>
        <v xml:space="preserve"> </v>
      </c>
      <c r="M21" s="100">
        <v>12</v>
      </c>
      <c r="N21" s="76" t="s">
        <v>16</v>
      </c>
      <c r="O21" s="135" t="str">
        <f>IF(N21="","",VLOOKUP(N21,'Base '!$C$5:$E$132,2,FALSE))</f>
        <v xml:space="preserve"> </v>
      </c>
      <c r="P21" s="129" t="str">
        <f>IF(N21="","",VLOOKUP(N21,'Base '!$C$5:$E$132,3,FALSE))</f>
        <v xml:space="preserve"> </v>
      </c>
      <c r="Q21" s="100"/>
    </row>
    <row r="22" spans="1:18" ht="15.75" thickBot="1" x14ac:dyDescent="0.3">
      <c r="A22" s="100">
        <v>13</v>
      </c>
      <c r="B22" s="76" t="s">
        <v>16</v>
      </c>
      <c r="C22" s="129" t="str">
        <f>IF(B22="","",VLOOKUP(B22,'Base '!$C$5:$E$132,2,FALSE))</f>
        <v xml:space="preserve"> </v>
      </c>
      <c r="D22" s="129" t="str">
        <f>IF(B22="","",VLOOKUP(B22,'Base '!$C$5:$E$132,3,FALSE))</f>
        <v xml:space="preserve"> </v>
      </c>
      <c r="E22" s="100">
        <v>13</v>
      </c>
      <c r="F22" s="76" t="s">
        <v>16</v>
      </c>
      <c r="G22" s="129" t="str">
        <f>IF(F22="","",VLOOKUP(F22,'Base '!$C$5:$E$132,2,FALSE))</f>
        <v xml:space="preserve"> </v>
      </c>
      <c r="H22" s="129" t="str">
        <f>IF(F22="","",VLOOKUP(F22,'Base '!$C$5:$E$132,3,FALSE))</f>
        <v xml:space="preserve"> </v>
      </c>
      <c r="I22" s="100">
        <v>13</v>
      </c>
      <c r="J22" s="76" t="s">
        <v>16</v>
      </c>
      <c r="K22" s="129" t="str">
        <f>IF(J22="","",VLOOKUP(J22,'Base '!$C$5:$E$132,2,FALSE))</f>
        <v xml:space="preserve"> </v>
      </c>
      <c r="L22" s="129" t="str">
        <f>IF(J22="","",VLOOKUP(J22,'Base '!$C$5:$E$132,3,FALSE))</f>
        <v xml:space="preserve"> </v>
      </c>
      <c r="M22" s="100">
        <v>13</v>
      </c>
      <c r="N22" s="76" t="s">
        <v>16</v>
      </c>
      <c r="O22" s="135" t="str">
        <f>IF(N22="","",VLOOKUP(N22,'Base '!$C$5:$E$132,2,FALSE))</f>
        <v xml:space="preserve"> </v>
      </c>
      <c r="P22" s="129" t="str">
        <f>IF(N22="","",VLOOKUP(N22,'Base '!$C$5:$E$132,3,FALSE))</f>
        <v xml:space="preserve"> </v>
      </c>
      <c r="Q22" s="100"/>
    </row>
    <row r="23" spans="1:18" ht="15.75" thickBot="1" x14ac:dyDescent="0.3">
      <c r="A23" s="100">
        <v>14</v>
      </c>
      <c r="B23" s="76" t="s">
        <v>16</v>
      </c>
      <c r="C23" s="129" t="str">
        <f>IF(B23="","",VLOOKUP(B23,'Base '!$C$5:$E$132,2,FALSE))</f>
        <v xml:space="preserve"> </v>
      </c>
      <c r="D23" s="129" t="str">
        <f>IF(B23="","",VLOOKUP(B23,'Base '!$C$5:$E$132,3,FALSE))</f>
        <v xml:space="preserve"> </v>
      </c>
      <c r="E23" s="100">
        <v>14</v>
      </c>
      <c r="F23" s="76" t="s">
        <v>16</v>
      </c>
      <c r="G23" s="129" t="str">
        <f>IF(F23="","",VLOOKUP(F23,'Base '!$C$5:$E$132,2,FALSE))</f>
        <v xml:space="preserve"> </v>
      </c>
      <c r="H23" s="129" t="str">
        <f>IF(F23="","",VLOOKUP(F23,'Base '!$C$5:$E$132,3,FALSE))</f>
        <v xml:space="preserve"> </v>
      </c>
      <c r="I23" s="100">
        <v>14</v>
      </c>
      <c r="J23" s="76" t="s">
        <v>16</v>
      </c>
      <c r="K23" s="129" t="str">
        <f>IF(J23="","",VLOOKUP(J23,'Base '!$C$5:$E$132,2,FALSE))</f>
        <v xml:space="preserve"> </v>
      </c>
      <c r="L23" s="129" t="str">
        <f>IF(J23="","",VLOOKUP(J23,'Base '!$C$5:$E$132,3,FALSE))</f>
        <v xml:space="preserve"> </v>
      </c>
      <c r="M23" s="100">
        <v>14</v>
      </c>
      <c r="N23" s="76" t="s">
        <v>16</v>
      </c>
      <c r="O23" s="135" t="str">
        <f>IF(N23="","",VLOOKUP(N23,'Base '!$C$5:$E$132,2,FALSE))</f>
        <v xml:space="preserve"> </v>
      </c>
      <c r="P23" s="129" t="str">
        <f>IF(N23="","",VLOOKUP(N23,'Base '!$C$5:$E$132,3,FALSE))</f>
        <v xml:space="preserve"> </v>
      </c>
      <c r="Q23" s="100"/>
    </row>
    <row r="24" spans="1:18" ht="15.75" thickBot="1" x14ac:dyDescent="0.3">
      <c r="A24" s="100">
        <v>15</v>
      </c>
      <c r="B24" s="76" t="s">
        <v>16</v>
      </c>
      <c r="C24" s="129" t="str">
        <f>IF(B24="","",VLOOKUP(B24,'Base '!$C$5:$E$132,2,FALSE))</f>
        <v xml:space="preserve"> </v>
      </c>
      <c r="D24" s="129" t="str">
        <f>IF(B24="","",VLOOKUP(B24,'Base '!$C$5:$E$132,3,FALSE))</f>
        <v xml:space="preserve"> </v>
      </c>
      <c r="E24" s="100">
        <v>15</v>
      </c>
      <c r="F24" s="76" t="s">
        <v>16</v>
      </c>
      <c r="G24" s="129" t="str">
        <f>IF(F24="","",VLOOKUP(F24,'Base '!$C$5:$E$132,2,FALSE))</f>
        <v xml:space="preserve"> </v>
      </c>
      <c r="H24" s="129" t="str">
        <f>IF(F24="","",VLOOKUP(F24,'Base '!$C$5:$E$132,3,FALSE))</f>
        <v xml:space="preserve"> </v>
      </c>
      <c r="I24" s="100">
        <v>15</v>
      </c>
      <c r="J24" s="76" t="s">
        <v>16</v>
      </c>
      <c r="K24" s="129" t="str">
        <f>IF(J24="","",VLOOKUP(J24,'Base '!$C$5:$E$132,2,FALSE))</f>
        <v xml:space="preserve"> </v>
      </c>
      <c r="L24" s="129" t="str">
        <f>IF(J24="","",VLOOKUP(J24,'Base '!$C$5:$E$132,3,FALSE))</f>
        <v xml:space="preserve"> </v>
      </c>
      <c r="M24" s="100">
        <v>15</v>
      </c>
      <c r="N24" s="76" t="s">
        <v>16</v>
      </c>
      <c r="O24" s="135" t="str">
        <f>IF(N24="","",VLOOKUP(N24,'Base '!$C$5:$E$132,2,FALSE))</f>
        <v xml:space="preserve"> </v>
      </c>
      <c r="P24" s="129" t="str">
        <f>IF(N24="","",VLOOKUP(N24,'Base '!$C$5:$E$132,3,FALSE))</f>
        <v xml:space="preserve"> </v>
      </c>
      <c r="Q24" s="100"/>
    </row>
    <row r="25" spans="1:18" ht="15.75" thickBot="1" x14ac:dyDescent="0.3">
      <c r="A25" s="100"/>
      <c r="B25" s="110"/>
      <c r="C25" s="100"/>
      <c r="D25" s="100"/>
      <c r="E25" s="100"/>
      <c r="F25" s="110"/>
      <c r="G25" s="100"/>
      <c r="H25" s="100"/>
      <c r="I25" s="100"/>
      <c r="J25" s="110"/>
      <c r="K25" s="100"/>
      <c r="L25" s="100"/>
      <c r="M25" s="100"/>
      <c r="N25" s="110"/>
      <c r="O25" s="123"/>
      <c r="P25" s="100"/>
      <c r="Q25" s="100"/>
    </row>
    <row r="26" spans="1:18" ht="15.75" thickBot="1" x14ac:dyDescent="0.3">
      <c r="A26" s="100"/>
      <c r="B26" s="91"/>
      <c r="C26" s="92"/>
      <c r="D26" s="92"/>
      <c r="E26" s="92"/>
      <c r="F26" s="91"/>
      <c r="G26" s="92"/>
      <c r="H26" s="98" t="s">
        <v>15</v>
      </c>
      <c r="I26" s="99"/>
      <c r="J26" s="91"/>
      <c r="K26" s="92"/>
      <c r="L26" s="92"/>
      <c r="M26" s="92"/>
      <c r="N26" s="91"/>
      <c r="O26" s="124"/>
      <c r="P26" s="97"/>
      <c r="Q26" s="100"/>
    </row>
    <row r="27" spans="1:18" ht="15.75" thickBot="1" x14ac:dyDescent="0.3">
      <c r="A27" s="100"/>
      <c r="B27" s="110"/>
      <c r="C27" s="100"/>
      <c r="D27" s="100"/>
      <c r="E27" s="100"/>
      <c r="F27" s="110"/>
      <c r="G27" s="100"/>
      <c r="H27" s="100"/>
      <c r="I27" s="100"/>
      <c r="J27" s="110"/>
      <c r="K27" s="100"/>
      <c r="L27" s="100"/>
      <c r="M27" s="100"/>
      <c r="N27" s="110"/>
      <c r="O27" s="123"/>
      <c r="P27" s="100"/>
      <c r="Q27" s="100"/>
    </row>
    <row r="28" spans="1:18" ht="15.75" thickBot="1" x14ac:dyDescent="0.3">
      <c r="A28" s="100"/>
      <c r="B28" s="101" t="s">
        <v>80</v>
      </c>
      <c r="C28" s="102"/>
      <c r="D28" s="103"/>
      <c r="E28" s="100"/>
      <c r="F28" s="101" t="s">
        <v>176</v>
      </c>
      <c r="G28" s="97"/>
      <c r="H28" s="103"/>
      <c r="I28" s="104"/>
      <c r="J28" s="101" t="s">
        <v>177</v>
      </c>
      <c r="K28" s="105"/>
      <c r="L28" s="103"/>
      <c r="M28" s="100"/>
      <c r="N28" s="137" t="s">
        <v>4</v>
      </c>
      <c r="O28" s="124"/>
      <c r="P28" s="105"/>
      <c r="Q28" s="106"/>
      <c r="R28" s="107"/>
    </row>
    <row r="29" spans="1:18" ht="20.25" customHeight="1" thickBot="1" x14ac:dyDescent="0.3">
      <c r="A29" s="100"/>
      <c r="B29" s="110"/>
      <c r="C29" s="100"/>
      <c r="D29" s="100"/>
      <c r="E29" s="100"/>
      <c r="F29" s="110"/>
      <c r="G29" s="100"/>
      <c r="H29" s="100"/>
      <c r="I29" s="100"/>
      <c r="J29" s="110"/>
      <c r="K29" s="100"/>
      <c r="L29" s="100"/>
      <c r="M29" s="100"/>
      <c r="N29" s="110"/>
      <c r="O29" s="123"/>
      <c r="P29" s="100"/>
      <c r="Q29" s="100"/>
    </row>
    <row r="30" spans="1:18" ht="15.75" thickBot="1" x14ac:dyDescent="0.3">
      <c r="A30" s="100">
        <v>1</v>
      </c>
      <c r="B30" s="76">
        <v>30</v>
      </c>
      <c r="C30" s="129" t="str">
        <f>IF(B30="","",VLOOKUP(B30,'Base '!$C$5:$E$132,2,FALSE))</f>
        <v>LIGER Laurent</v>
      </c>
      <c r="D30" s="100"/>
      <c r="E30" s="123">
        <v>1</v>
      </c>
      <c r="F30" s="76">
        <v>30</v>
      </c>
      <c r="G30" s="129" t="str">
        <f>IF(F30="","",VLOOKUP(F30,'Base '!$C$5:$E$132,2,FALSE))</f>
        <v>LIGER Laurent</v>
      </c>
      <c r="H30" s="100"/>
      <c r="I30" s="123">
        <v>1</v>
      </c>
      <c r="J30" s="76">
        <v>30</v>
      </c>
      <c r="K30" s="129" t="str">
        <f>IF(J30="","",VLOOKUP(J30,'Base '!$C$5:$E$132,2,FALSE))</f>
        <v>LIGER Laurent</v>
      </c>
      <c r="L30" s="100"/>
      <c r="M30" s="123">
        <v>1</v>
      </c>
      <c r="N30" s="76">
        <v>30</v>
      </c>
      <c r="O30" s="135" t="str">
        <f>IF(N30="","",VLOOKUP(N30,'Base '!$C$5:$E$132,2,FALSE))</f>
        <v>LIGER Laurent</v>
      </c>
      <c r="P30" s="129" t="str">
        <f>IF(N30="","",VLOOKUP(N30,'Base '!$C$5:$E$132,3,FALSE))</f>
        <v>ES STAINS</v>
      </c>
      <c r="Q30" s="100" t="s">
        <v>181</v>
      </c>
    </row>
    <row r="31" spans="1:18" ht="15.75" thickBot="1" x14ac:dyDescent="0.3">
      <c r="A31" s="100">
        <v>2</v>
      </c>
      <c r="B31" s="76">
        <v>42</v>
      </c>
      <c r="C31" s="129" t="str">
        <f>IF(B31="","",VLOOKUP(B31,'Base '!$C$5:$E$132,2,FALSE))</f>
        <v>MARTIGNOLE Eric</v>
      </c>
      <c r="D31" s="100"/>
      <c r="E31" s="100">
        <v>2</v>
      </c>
      <c r="F31" s="76">
        <v>42</v>
      </c>
      <c r="G31" s="129" t="str">
        <f>IF(F31="","",VLOOKUP(F31,'Base '!$C$5:$E$132,2,FALSE))</f>
        <v>MARTIGNOLE Eric</v>
      </c>
      <c r="H31" s="100"/>
      <c r="I31" s="100">
        <v>2</v>
      </c>
      <c r="J31" s="76">
        <v>42</v>
      </c>
      <c r="K31" s="129" t="str">
        <f>IF(J31="","",VLOOKUP(J31,'Base '!$C$5:$E$132,2,FALSE))</f>
        <v>MARTIGNOLE Eric</v>
      </c>
      <c r="L31" s="100"/>
      <c r="M31" s="100">
        <v>2</v>
      </c>
      <c r="N31" s="76">
        <v>42</v>
      </c>
      <c r="O31" s="135" t="str">
        <f>IF(N31="","",VLOOKUP(N31,'Base '!$C$5:$E$132,2,FALSE))</f>
        <v>MARTIGNOLE Eric</v>
      </c>
      <c r="P31" s="129" t="str">
        <f>IF(N31="","",VLOOKUP(N31,'Base '!$C$5:$E$132,3,FALSE))</f>
        <v>PCO</v>
      </c>
      <c r="Q31" s="100" t="s">
        <v>182</v>
      </c>
    </row>
    <row r="32" spans="1:18" ht="15.75" thickBot="1" x14ac:dyDescent="0.3">
      <c r="A32" s="100">
        <v>3</v>
      </c>
      <c r="B32" s="76">
        <v>43</v>
      </c>
      <c r="C32" s="129" t="str">
        <f>IF(B32="","",VLOOKUP(B32,'Base '!$C$5:$E$132,2,FALSE))</f>
        <v>SIGER Jean-Pierre</v>
      </c>
      <c r="D32" s="100"/>
      <c r="E32" s="100">
        <v>3</v>
      </c>
      <c r="F32" s="76">
        <v>43</v>
      </c>
      <c r="G32" s="129" t="str">
        <f>IF(F32="","",VLOOKUP(F32,'Base '!$C$5:$E$132,2,FALSE))</f>
        <v>SIGER Jean-Pierre</v>
      </c>
      <c r="H32" s="100"/>
      <c r="I32" s="100">
        <v>3</v>
      </c>
      <c r="J32" s="76">
        <v>43</v>
      </c>
      <c r="K32" s="129" t="str">
        <f>IF(J32="","",VLOOKUP(J32,'Base '!$C$5:$E$132,2,FALSE))</f>
        <v>SIGER Jean-Pierre</v>
      </c>
      <c r="L32" s="100"/>
      <c r="M32" s="100">
        <v>3</v>
      </c>
      <c r="N32" s="76">
        <v>43</v>
      </c>
      <c r="O32" s="135" t="str">
        <f>IF(N32="","",VLOOKUP(N32,'Base '!$C$5:$E$132,2,FALSE))</f>
        <v>SIGER Jean-Pierre</v>
      </c>
      <c r="P32" s="129" t="str">
        <f>IF(N32="","",VLOOKUP(N32,'Base '!$C$5:$E$132,3,FALSE))</f>
        <v>ES STAINS</v>
      </c>
      <c r="Q32" s="100" t="s">
        <v>184</v>
      </c>
    </row>
    <row r="33" spans="1:17" ht="15.75" thickBot="1" x14ac:dyDescent="0.3">
      <c r="A33" s="100">
        <v>4</v>
      </c>
      <c r="B33" s="76">
        <v>87</v>
      </c>
      <c r="C33" s="129" t="str">
        <f>IF(B33="","",VLOOKUP(B33,'Base '!$C$5:$E$132,2,FALSE))</f>
        <v>SAILLANT Romain</v>
      </c>
      <c r="D33" s="100"/>
      <c r="E33" s="100">
        <v>4</v>
      </c>
      <c r="F33" s="76">
        <v>87</v>
      </c>
      <c r="G33" s="129" t="str">
        <f>IF(F33="","",VLOOKUP(F33,'Base '!$C$5:$E$132,2,FALSE))</f>
        <v>SAILLANT Romain</v>
      </c>
      <c r="H33" s="100"/>
      <c r="I33" s="100">
        <v>4</v>
      </c>
      <c r="J33" s="76">
        <v>87</v>
      </c>
      <c r="K33" s="129" t="str">
        <f>IF(J33="","",VLOOKUP(J33,'Base '!$C$5:$E$132,2,FALSE))</f>
        <v>SAILLANT Romain</v>
      </c>
      <c r="L33" s="100"/>
      <c r="M33" s="100">
        <v>4</v>
      </c>
      <c r="N33" s="76">
        <v>87</v>
      </c>
      <c r="O33" s="135" t="str">
        <f>IF(N33="","",VLOOKUP(N33,'Base '!$C$5:$E$132,2,FALSE))</f>
        <v>SAILLANT Romain</v>
      </c>
      <c r="P33" s="129" t="str">
        <f>IF(N33="","",VLOOKUP(N33,'Base '!$C$5:$E$132,3,FALSE))</f>
        <v>ccip 91</v>
      </c>
      <c r="Q33" s="100" t="s">
        <v>185</v>
      </c>
    </row>
    <row r="34" spans="1:17" ht="15.75" thickBot="1" x14ac:dyDescent="0.3">
      <c r="A34" s="100">
        <v>5</v>
      </c>
      <c r="B34" s="76">
        <v>59</v>
      </c>
      <c r="C34" s="129" t="str">
        <f>IF(B34="","",VLOOKUP(B34,'Base '!$C$5:$E$132,2,FALSE))</f>
        <v>DAURY  Jason</v>
      </c>
      <c r="D34" s="100"/>
      <c r="E34" s="100">
        <v>5</v>
      </c>
      <c r="F34" s="76">
        <v>59</v>
      </c>
      <c r="G34" s="129" t="str">
        <f>IF(F34="","",VLOOKUP(F34,'Base '!$C$5:$E$132,2,FALSE))</f>
        <v>DAURY  Jason</v>
      </c>
      <c r="H34" s="100"/>
      <c r="I34" s="100">
        <v>5</v>
      </c>
      <c r="J34" s="76">
        <v>59</v>
      </c>
      <c r="K34" s="129" t="str">
        <f>IF(J34="","",VLOOKUP(J34,'Base '!$C$5:$E$132,2,FALSE))</f>
        <v>DAURY  Jason</v>
      </c>
      <c r="L34" s="100"/>
      <c r="M34" s="100">
        <v>5</v>
      </c>
      <c r="N34" s="76">
        <v>59</v>
      </c>
      <c r="O34" s="135" t="str">
        <f>IF(N34="","",VLOOKUP(N34,'Base '!$C$5:$E$132,2,FALSE))</f>
        <v>DAURY  Jason</v>
      </c>
      <c r="P34" s="129" t="str">
        <f>IF(N34="","",VLOOKUP(N34,'Base '!$C$5:$E$132,3,FALSE))</f>
        <v>VCVP</v>
      </c>
      <c r="Q34" s="100" t="s">
        <v>186</v>
      </c>
    </row>
    <row r="35" spans="1:17" ht="15.75" thickBot="1" x14ac:dyDescent="0.3">
      <c r="A35" s="100">
        <v>6</v>
      </c>
      <c r="B35" s="76" t="s">
        <v>16</v>
      </c>
      <c r="C35" s="129" t="str">
        <f>IF(B35="","",VLOOKUP(B35,'Base '!$C$5:$E$132,2,FALSE))</f>
        <v xml:space="preserve"> </v>
      </c>
      <c r="D35" s="100"/>
      <c r="E35" s="100">
        <v>6</v>
      </c>
      <c r="F35" s="76" t="s">
        <v>16</v>
      </c>
      <c r="G35" s="129" t="str">
        <f>IF(F35="","",VLOOKUP(F35,'Base '!$C$5:$E$132,2,FALSE))</f>
        <v xml:space="preserve"> </v>
      </c>
      <c r="H35" s="100"/>
      <c r="I35" s="100">
        <v>6</v>
      </c>
      <c r="J35" s="76" t="s">
        <v>16</v>
      </c>
      <c r="K35" s="129" t="str">
        <f>IF(J35="","",VLOOKUP(J35,'Base '!$C$5:$E$132,2,FALSE))</f>
        <v xml:space="preserve"> </v>
      </c>
      <c r="L35" s="100"/>
      <c r="M35" s="100">
        <v>6</v>
      </c>
      <c r="N35" s="76" t="s">
        <v>16</v>
      </c>
      <c r="O35" s="135" t="str">
        <f>IF(N35="","",VLOOKUP(N35,'Base '!$C$5:$E$132,2,FALSE))</f>
        <v xml:space="preserve"> </v>
      </c>
      <c r="P35" s="129" t="str">
        <f>IF(N35="","",VLOOKUP(N35,'Base '!$C$5:$E$132,3,FALSE))</f>
        <v xml:space="preserve"> </v>
      </c>
      <c r="Q35" s="100"/>
    </row>
    <row r="36" spans="1:17" ht="15.75" thickBot="1" x14ac:dyDescent="0.3">
      <c r="A36" s="100">
        <v>7</v>
      </c>
      <c r="B36" s="76" t="s">
        <v>16</v>
      </c>
      <c r="C36" s="129" t="str">
        <f>IF(B36="","",VLOOKUP(B36,'Base '!$C$5:$E$132,2,FALSE))</f>
        <v xml:space="preserve"> </v>
      </c>
      <c r="D36" s="100" t="s">
        <v>16</v>
      </c>
      <c r="E36" s="100">
        <v>7</v>
      </c>
      <c r="F36" s="76" t="s">
        <v>16</v>
      </c>
      <c r="G36" s="129" t="str">
        <f>IF(F36="","",VLOOKUP(F36,'Base '!$C$5:$E$132,2,FALSE))</f>
        <v xml:space="preserve"> </v>
      </c>
      <c r="H36" s="100"/>
      <c r="I36" s="100">
        <v>7</v>
      </c>
      <c r="J36" s="76" t="s">
        <v>16</v>
      </c>
      <c r="K36" s="129" t="str">
        <f>IF(J36="","",VLOOKUP(J36,'Base '!$C$5:$E$132,2,FALSE))</f>
        <v xml:space="preserve"> </v>
      </c>
      <c r="L36" s="100"/>
      <c r="M36" s="100">
        <v>7</v>
      </c>
      <c r="N36" s="76" t="s">
        <v>16</v>
      </c>
      <c r="O36" s="135" t="str">
        <f>IF(N36="","",VLOOKUP(N36,'Base '!$C$5:$E$132,2,FALSE))</f>
        <v xml:space="preserve"> </v>
      </c>
      <c r="P36" s="129" t="str">
        <f>IF(N36="","",VLOOKUP(N36,'Base '!$C$5:$E$132,3,FALSE))</f>
        <v xml:space="preserve"> </v>
      </c>
      <c r="Q36" s="100"/>
    </row>
    <row r="37" spans="1:17" ht="15.75" thickBot="1" x14ac:dyDescent="0.3">
      <c r="A37" s="100">
        <v>8</v>
      </c>
      <c r="B37" s="76" t="s">
        <v>16</v>
      </c>
      <c r="C37" s="129" t="str">
        <f>IF(B37="","",VLOOKUP(B37,'Base '!$C$5:$E$132,2,FALSE))</f>
        <v xml:space="preserve"> </v>
      </c>
      <c r="D37" s="100"/>
      <c r="E37" s="100">
        <v>8</v>
      </c>
      <c r="F37" s="76" t="s">
        <v>16</v>
      </c>
      <c r="G37" s="129" t="str">
        <f>IF(F37="","",VLOOKUP(F37,'Base '!$C$5:$E$132,2,FALSE))</f>
        <v xml:space="preserve"> </v>
      </c>
      <c r="H37" s="100"/>
      <c r="I37" s="100">
        <v>8</v>
      </c>
      <c r="J37" s="76" t="s">
        <v>16</v>
      </c>
      <c r="K37" s="129" t="str">
        <f>IF(J37="","",VLOOKUP(J37,'Base '!$C$5:$E$132,2,FALSE))</f>
        <v xml:space="preserve"> </v>
      </c>
      <c r="L37" s="100"/>
      <c r="M37" s="100">
        <v>8</v>
      </c>
      <c r="N37" s="76" t="s">
        <v>16</v>
      </c>
      <c r="O37" s="135" t="str">
        <f>IF(N37="","",VLOOKUP(N37,'Base '!$C$5:$E$132,2,FALSE))</f>
        <v xml:space="preserve"> </v>
      </c>
      <c r="P37" s="129" t="str">
        <f>IF(N37="","",VLOOKUP(N37,'Base '!$C$5:$E$132,3,FALSE))</f>
        <v xml:space="preserve"> </v>
      </c>
      <c r="Q37" s="100"/>
    </row>
    <row r="38" spans="1:17" ht="15.75" thickBot="1" x14ac:dyDescent="0.3">
      <c r="A38" s="100">
        <v>9</v>
      </c>
      <c r="B38" s="76" t="s">
        <v>16</v>
      </c>
      <c r="C38" s="129" t="str">
        <f>IF(B38="","",VLOOKUP(B38,'Base '!$C$5:$E$132,2,FALSE))</f>
        <v xml:space="preserve"> </v>
      </c>
      <c r="D38" s="100"/>
      <c r="E38" s="100">
        <v>9</v>
      </c>
      <c r="F38" s="76" t="s">
        <v>16</v>
      </c>
      <c r="G38" s="129" t="str">
        <f>IF(F38="","",VLOOKUP(F38,'Base '!$C$5:$E$132,2,FALSE))</f>
        <v xml:space="preserve"> </v>
      </c>
      <c r="H38" s="100"/>
      <c r="I38" s="100">
        <v>9</v>
      </c>
      <c r="J38" s="76" t="s">
        <v>16</v>
      </c>
      <c r="K38" s="129" t="str">
        <f>IF(J38="","",VLOOKUP(J38,'Base '!$C$5:$E$132,2,FALSE))</f>
        <v xml:space="preserve"> </v>
      </c>
      <c r="L38" s="100"/>
      <c r="M38" s="100">
        <v>9</v>
      </c>
      <c r="N38" s="76" t="s">
        <v>16</v>
      </c>
      <c r="O38" s="135" t="str">
        <f>IF(N38="","",VLOOKUP(N38,'Base '!$C$5:$E$132,2,FALSE))</f>
        <v xml:space="preserve"> </v>
      </c>
      <c r="P38" s="129" t="str">
        <f>IF(N38="","",VLOOKUP(N38,'Base '!$C$5:$E$132,3,FALSE))</f>
        <v xml:space="preserve"> </v>
      </c>
      <c r="Q38" s="100"/>
    </row>
    <row r="39" spans="1:17" ht="15.75" thickBot="1" x14ac:dyDescent="0.3">
      <c r="A39" s="100">
        <v>10</v>
      </c>
      <c r="B39" s="76" t="s">
        <v>16</v>
      </c>
      <c r="C39" s="129" t="str">
        <f>IF(B39="","",VLOOKUP(B39,'Base '!$C$5:$E$132,2,FALSE))</f>
        <v xml:space="preserve"> </v>
      </c>
      <c r="D39" s="100"/>
      <c r="E39" s="100">
        <v>10</v>
      </c>
      <c r="F39" s="76" t="s">
        <v>16</v>
      </c>
      <c r="G39" s="129" t="str">
        <f>IF(F39="","",VLOOKUP(F39,'Base '!$C$5:$E$132,2,FALSE))</f>
        <v xml:space="preserve"> </v>
      </c>
      <c r="H39" s="100"/>
      <c r="I39" s="100">
        <v>10</v>
      </c>
      <c r="J39" s="76" t="s">
        <v>16</v>
      </c>
      <c r="K39" s="129" t="str">
        <f>IF(J39="","",VLOOKUP(J39,'Base '!$C$5:$E$132,2,FALSE))</f>
        <v xml:space="preserve"> </v>
      </c>
      <c r="L39" s="100"/>
      <c r="M39" s="100">
        <v>10</v>
      </c>
      <c r="N39" s="76" t="s">
        <v>16</v>
      </c>
      <c r="O39" s="135" t="str">
        <f>IF(N39="","",VLOOKUP(N39,'Base '!$C$5:$E$132,2,FALSE))</f>
        <v xml:space="preserve"> </v>
      </c>
      <c r="P39" s="129" t="str">
        <f>IF(N39="","",VLOOKUP(N39,'Base '!$C$5:$E$132,3,FALSE))</f>
        <v xml:space="preserve"> </v>
      </c>
      <c r="Q39" s="100"/>
    </row>
    <row r="40" spans="1:17" ht="15.75" thickBot="1" x14ac:dyDescent="0.3">
      <c r="A40" s="100">
        <v>11</v>
      </c>
      <c r="B40" s="76" t="s">
        <v>16</v>
      </c>
      <c r="C40" s="129" t="str">
        <f>IF(B40="","",VLOOKUP(B40,'Base '!$C$5:$E$132,2,FALSE))</f>
        <v xml:space="preserve"> </v>
      </c>
      <c r="D40" s="100" t="s">
        <v>16</v>
      </c>
      <c r="E40" s="100">
        <v>11</v>
      </c>
      <c r="F40" s="76" t="s">
        <v>16</v>
      </c>
      <c r="G40" s="129" t="str">
        <f>IF(F40="","",VLOOKUP(F40,'Base '!$C$5:$E$132,2,FALSE))</f>
        <v xml:space="preserve"> </v>
      </c>
      <c r="H40" s="100"/>
      <c r="I40" s="100">
        <v>11</v>
      </c>
      <c r="J40" s="76" t="s">
        <v>16</v>
      </c>
      <c r="K40" s="129" t="str">
        <f>IF(J40="","",VLOOKUP(J40,'Base '!$C$5:$E$132,2,FALSE))</f>
        <v xml:space="preserve"> </v>
      </c>
      <c r="L40" s="100"/>
      <c r="M40" s="100">
        <v>11</v>
      </c>
      <c r="N40" s="76" t="s">
        <v>16</v>
      </c>
      <c r="O40" s="135" t="str">
        <f>IF(N40="","",VLOOKUP(N40,'Base '!$C$5:$E$132,2,FALSE))</f>
        <v xml:space="preserve"> </v>
      </c>
      <c r="P40" s="129" t="str">
        <f>IF(N40="","",VLOOKUP(N40,'Base '!$C$5:$E$132,3,FALSE))</f>
        <v xml:space="preserve"> </v>
      </c>
      <c r="Q40" s="100" t="s">
        <v>16</v>
      </c>
    </row>
    <row r="41" spans="1:17" ht="15.75" thickBot="1" x14ac:dyDescent="0.3">
      <c r="A41" s="100">
        <v>12</v>
      </c>
      <c r="B41" s="76" t="s">
        <v>16</v>
      </c>
      <c r="C41" s="129" t="str">
        <f>IF(B41="","",VLOOKUP(B41,'Base '!$C$5:$E$132,2,FALSE))</f>
        <v xml:space="preserve"> </v>
      </c>
      <c r="D41" s="100"/>
      <c r="E41" s="100">
        <v>12</v>
      </c>
      <c r="F41" s="76" t="s">
        <v>16</v>
      </c>
      <c r="G41" s="129" t="str">
        <f>IF(F41="","",VLOOKUP(F41,'Base '!$C$5:$E$132,2,FALSE))</f>
        <v xml:space="preserve"> </v>
      </c>
      <c r="H41" s="100"/>
      <c r="I41" s="100">
        <v>12</v>
      </c>
      <c r="J41" s="76" t="s">
        <v>16</v>
      </c>
      <c r="K41" s="129" t="str">
        <f>IF(J41="","",VLOOKUP(J41,'Base '!$C$5:$E$132,2,FALSE))</f>
        <v xml:space="preserve"> </v>
      </c>
      <c r="L41" s="100"/>
      <c r="M41" s="100">
        <v>12</v>
      </c>
      <c r="N41" s="76" t="s">
        <v>16</v>
      </c>
      <c r="O41" s="135" t="str">
        <f>IF(N41="","",VLOOKUP(N41,'Base '!$C$5:$E$132,2,FALSE))</f>
        <v xml:space="preserve"> </v>
      </c>
      <c r="P41" s="129" t="str">
        <f>IF(N41="","",VLOOKUP(N41,'Base '!$C$5:$E$132,3,FALSE))</f>
        <v xml:space="preserve"> </v>
      </c>
      <c r="Q41" s="100"/>
    </row>
    <row r="42" spans="1:17" ht="15.75" thickBot="1" x14ac:dyDescent="0.3">
      <c r="A42" s="100">
        <v>13</v>
      </c>
      <c r="B42" s="76" t="s">
        <v>16</v>
      </c>
      <c r="C42" s="129" t="str">
        <f>IF(B42="","",VLOOKUP(B42,'Base '!$C$5:$E$132,2,FALSE))</f>
        <v xml:space="preserve"> </v>
      </c>
      <c r="D42" s="100"/>
      <c r="E42" s="100">
        <v>13</v>
      </c>
      <c r="F42" s="76" t="s">
        <v>16</v>
      </c>
      <c r="G42" s="129" t="str">
        <f>IF(F42="","",VLOOKUP(F42,'Base '!$C$5:$E$132,2,FALSE))</f>
        <v xml:space="preserve"> </v>
      </c>
      <c r="H42" s="100"/>
      <c r="I42" s="100">
        <v>13</v>
      </c>
      <c r="J42" s="76" t="s">
        <v>16</v>
      </c>
      <c r="K42" s="129" t="str">
        <f>IF(J42="","",VLOOKUP(J42,'Base '!$C$5:$E$132,2,FALSE))</f>
        <v xml:space="preserve"> </v>
      </c>
      <c r="L42" s="100"/>
      <c r="M42" s="100">
        <v>13</v>
      </c>
      <c r="N42" s="76" t="s">
        <v>16</v>
      </c>
      <c r="O42" s="135" t="str">
        <f>IF(N42="","",VLOOKUP(N42,'Base '!$C$5:$E$132,2,FALSE))</f>
        <v xml:space="preserve"> </v>
      </c>
      <c r="P42" s="129" t="str">
        <f>IF(N42="","",VLOOKUP(N42,'Base '!$C$5:$E$132,3,FALSE))</f>
        <v xml:space="preserve"> </v>
      </c>
      <c r="Q42" s="100"/>
    </row>
    <row r="43" spans="1:17" ht="15.75" thickBot="1" x14ac:dyDescent="0.3">
      <c r="A43" s="100">
        <v>14</v>
      </c>
      <c r="B43" s="76" t="s">
        <v>16</v>
      </c>
      <c r="C43" s="129" t="str">
        <f>IF(B43="","",VLOOKUP(B43,'Base '!$C$5:$E$132,2,FALSE))</f>
        <v xml:space="preserve"> </v>
      </c>
      <c r="D43" s="100"/>
      <c r="E43" s="100">
        <v>14</v>
      </c>
      <c r="F43" s="76" t="s">
        <v>16</v>
      </c>
      <c r="G43" s="129" t="str">
        <f>IF(F43="","",VLOOKUP(F43,'Base '!$C$5:$E$132,2,FALSE))</f>
        <v xml:space="preserve"> </v>
      </c>
      <c r="H43" s="100"/>
      <c r="I43" s="100">
        <v>14</v>
      </c>
      <c r="J43" s="76" t="s">
        <v>16</v>
      </c>
      <c r="K43" s="129" t="str">
        <f>IF(J43="","",VLOOKUP(J43,'Base '!$C$5:$E$132,2,FALSE))</f>
        <v xml:space="preserve"> </v>
      </c>
      <c r="L43" s="100"/>
      <c r="M43" s="100">
        <v>14</v>
      </c>
      <c r="N43" s="76" t="s">
        <v>16</v>
      </c>
      <c r="O43" s="135" t="str">
        <f>IF(N43="","",VLOOKUP(N43,'Base '!$C$5:$E$132,2,FALSE))</f>
        <v xml:space="preserve"> </v>
      </c>
      <c r="P43" s="129" t="str">
        <f>IF(N43="","",VLOOKUP(N43,'Base '!$C$5:$E$132,3,FALSE))</f>
        <v xml:space="preserve"> </v>
      </c>
      <c r="Q43" s="100"/>
    </row>
    <row r="44" spans="1:17" ht="15.75" thickBot="1" x14ac:dyDescent="0.3">
      <c r="A44" s="100">
        <v>15</v>
      </c>
      <c r="B44" s="76" t="s">
        <v>16</v>
      </c>
      <c r="C44" s="129" t="str">
        <f>IF(B44="","",VLOOKUP(B44,'Base '!$C$5:$E$132,2,FALSE))</f>
        <v xml:space="preserve"> </v>
      </c>
      <c r="D44" s="100"/>
      <c r="E44" s="100">
        <v>15</v>
      </c>
      <c r="F44" s="76" t="s">
        <v>16</v>
      </c>
      <c r="G44" s="129" t="str">
        <f>IF(F44="","",VLOOKUP(F44,'Base '!$C$5:$E$132,2,FALSE))</f>
        <v xml:space="preserve"> </v>
      </c>
      <c r="H44" s="100"/>
      <c r="I44" s="100">
        <v>15</v>
      </c>
      <c r="J44" s="76" t="s">
        <v>16</v>
      </c>
      <c r="K44" s="129" t="str">
        <f>IF(J44="","",VLOOKUP(J44,'Base '!$C$5:$E$132,2,FALSE))</f>
        <v xml:space="preserve"> </v>
      </c>
      <c r="L44" s="100"/>
      <c r="M44" s="100">
        <v>15</v>
      </c>
      <c r="N44" s="76" t="s">
        <v>16</v>
      </c>
      <c r="O44" s="135" t="str">
        <f>IF(N44="","",VLOOKUP(N44,'Base '!$C$5:$E$132,2,FALSE))</f>
        <v xml:space="preserve"> </v>
      </c>
      <c r="P44" s="129" t="str">
        <f>IF(N44="","",VLOOKUP(N44,'Base '!$C$5:$E$132,3,FALSE))</f>
        <v xml:space="preserve"> </v>
      </c>
      <c r="Q44" s="100"/>
    </row>
    <row r="45" spans="1:17" ht="15.75" thickBot="1" x14ac:dyDescent="0.3">
      <c r="A45" s="100"/>
      <c r="B45" s="110"/>
      <c r="C45" s="100"/>
      <c r="D45" s="100"/>
      <c r="E45" s="100"/>
      <c r="F45" s="110"/>
      <c r="G45" s="100"/>
      <c r="H45" s="100"/>
      <c r="I45" s="100"/>
      <c r="J45" s="110"/>
      <c r="K45" s="100"/>
      <c r="L45" s="100"/>
      <c r="M45" s="100"/>
      <c r="N45" s="110"/>
      <c r="O45" s="123"/>
      <c r="P45" s="100"/>
      <c r="Q45" s="100"/>
    </row>
    <row r="46" spans="1:17" ht="15.75" thickBot="1" x14ac:dyDescent="0.3">
      <c r="A46" s="100"/>
      <c r="B46" s="91"/>
      <c r="C46" s="92"/>
      <c r="D46" s="92"/>
      <c r="E46" s="92"/>
      <c r="F46" s="91"/>
      <c r="G46" s="109"/>
      <c r="H46" s="98" t="s">
        <v>22</v>
      </c>
      <c r="I46" s="99"/>
      <c r="J46" s="91"/>
      <c r="K46" s="92"/>
      <c r="L46" s="92"/>
      <c r="M46" s="92"/>
      <c r="N46" s="91"/>
      <c r="O46" s="126"/>
      <c r="P46" s="100"/>
      <c r="Q46" s="100"/>
    </row>
    <row r="47" spans="1:17" ht="15.75" thickBot="1" x14ac:dyDescent="0.3">
      <c r="A47" s="100"/>
      <c r="B47" s="110"/>
      <c r="C47" s="100"/>
      <c r="D47" s="100"/>
      <c r="E47" s="100"/>
      <c r="F47" s="110"/>
      <c r="G47" s="100"/>
      <c r="H47" s="100"/>
      <c r="I47" s="100"/>
      <c r="J47" s="110"/>
      <c r="K47" s="100"/>
      <c r="L47" s="100"/>
      <c r="M47" s="100"/>
      <c r="N47" s="110"/>
      <c r="O47" s="123"/>
      <c r="P47" s="100"/>
      <c r="Q47" s="100"/>
    </row>
    <row r="48" spans="1:17" ht="15.75" thickBot="1" x14ac:dyDescent="0.3">
      <c r="A48" s="100"/>
      <c r="B48" s="101" t="s">
        <v>80</v>
      </c>
      <c r="C48" s="102"/>
      <c r="D48" s="103"/>
      <c r="E48" s="100"/>
      <c r="F48" s="101" t="s">
        <v>176</v>
      </c>
      <c r="G48" s="97"/>
      <c r="H48" s="103"/>
      <c r="I48" s="104"/>
      <c r="J48" s="101" t="s">
        <v>177</v>
      </c>
      <c r="K48" s="105"/>
      <c r="L48" s="100"/>
      <c r="M48" s="100"/>
      <c r="N48" s="137" t="s">
        <v>4</v>
      </c>
      <c r="O48" s="124"/>
      <c r="P48" s="105"/>
      <c r="Q48" s="106"/>
    </row>
    <row r="49" spans="1:17" ht="15.75" thickBot="1" x14ac:dyDescent="0.3">
      <c r="A49" s="100"/>
      <c r="B49" s="110"/>
      <c r="C49" s="100"/>
      <c r="D49" s="100"/>
      <c r="E49" s="100"/>
      <c r="F49" s="110"/>
      <c r="G49" s="100"/>
      <c r="H49" s="100"/>
      <c r="I49" s="100"/>
      <c r="J49" s="110"/>
      <c r="K49" s="100"/>
      <c r="L49" s="100"/>
      <c r="M49" s="100"/>
      <c r="N49" s="110"/>
      <c r="O49" s="123"/>
      <c r="P49" s="100"/>
      <c r="Q49" s="100"/>
    </row>
    <row r="50" spans="1:17" ht="15.75" thickBot="1" x14ac:dyDescent="0.3">
      <c r="A50" s="100">
        <v>1</v>
      </c>
      <c r="B50" s="76">
        <v>76</v>
      </c>
      <c r="C50" s="129" t="str">
        <f>IF(B50="","",VLOOKUP(B50,'Base '!$C$5:$E$132,2,FALSE))</f>
        <v>LE QUERE Marcel</v>
      </c>
      <c r="D50" s="100"/>
      <c r="E50" s="123">
        <v>1</v>
      </c>
      <c r="F50" s="76">
        <v>57</v>
      </c>
      <c r="G50" s="129" t="str">
        <f>IF(F50="","",VLOOKUP(F50,'Base '!$C$5:$E$132,2,FALSE))</f>
        <v>MUSELET Christian</v>
      </c>
      <c r="H50" s="100"/>
      <c r="I50" s="123">
        <v>1</v>
      </c>
      <c r="J50" s="76">
        <v>25</v>
      </c>
      <c r="K50" s="129" t="str">
        <f>IF(J50="","",VLOOKUP(J50,'Base '!$C$5:$E$132,2,FALSE))</f>
        <v>COGUILLAUD Bruno</v>
      </c>
      <c r="L50" s="100"/>
      <c r="M50" s="123">
        <v>1</v>
      </c>
      <c r="N50" s="76">
        <v>20</v>
      </c>
      <c r="O50" s="135" t="str">
        <f>IF(N50="","",VLOOKUP(N50,'Base '!$C$5:$E$132,2,FALSE))</f>
        <v>GUINEBERT Jean-Pierre</v>
      </c>
      <c r="P50" s="129" t="str">
        <f>IF(N50="","",VLOOKUP(N50,'Base '!$C$5:$E$132,3,FALSE))</f>
        <v>SEP</v>
      </c>
      <c r="Q50" s="100" t="s">
        <v>184</v>
      </c>
    </row>
    <row r="51" spans="1:17" ht="15.75" thickBot="1" x14ac:dyDescent="0.3">
      <c r="A51" s="100">
        <v>2</v>
      </c>
      <c r="B51" s="76">
        <v>20</v>
      </c>
      <c r="C51" s="129" t="str">
        <f>IF(B51="","",VLOOKUP(B51,'Base '!$C$5:$E$132,2,FALSE))</f>
        <v>GUINEBERT Jean-Pierre</v>
      </c>
      <c r="D51" s="100"/>
      <c r="E51" s="100">
        <v>2</v>
      </c>
      <c r="F51" s="76">
        <v>31</v>
      </c>
      <c r="G51" s="129" t="str">
        <f>IF(F51="","",VLOOKUP(F51,'Base '!$C$5:$E$132,2,FALSE))</f>
        <v>DUTEAU Sébastien</v>
      </c>
      <c r="H51" s="100"/>
      <c r="I51" s="100">
        <v>2</v>
      </c>
      <c r="J51" s="76">
        <v>31</v>
      </c>
      <c r="K51" s="129" t="str">
        <f>IF(J51="","",VLOOKUP(J51,'Base '!$C$5:$E$132,2,FALSE))</f>
        <v>DUTEAU Sébastien</v>
      </c>
      <c r="L51" s="100"/>
      <c r="M51" s="100">
        <v>2</v>
      </c>
      <c r="N51" s="76">
        <v>31</v>
      </c>
      <c r="O51" s="135" t="str">
        <f>IF(N51="","",VLOOKUP(N51,'Base '!$C$5:$E$132,2,FALSE))</f>
        <v>DUTEAU Sébastien</v>
      </c>
      <c r="P51" s="129" t="str">
        <f>IF(N51="","",VLOOKUP(N51,'Base '!$C$5:$E$132,3,FALSE))</f>
        <v>ES STAINS</v>
      </c>
      <c r="Q51" s="100" t="s">
        <v>188</v>
      </c>
    </row>
    <row r="52" spans="1:17" ht="15.75" thickBot="1" x14ac:dyDescent="0.3">
      <c r="A52" s="100">
        <v>3</v>
      </c>
      <c r="B52" s="76">
        <v>58</v>
      </c>
      <c r="C52" s="129" t="str">
        <f>IF(B52="","",VLOOKUP(B52,'Base '!$C$5:$E$132,2,FALSE))</f>
        <v>PETITPAS  André</v>
      </c>
      <c r="D52" s="100"/>
      <c r="E52" s="100">
        <v>3</v>
      </c>
      <c r="F52" s="76">
        <v>20</v>
      </c>
      <c r="G52" s="129" t="str">
        <f>IF(F52="","",VLOOKUP(F52,'Base '!$C$5:$E$132,2,FALSE))</f>
        <v>GUINEBERT Jean-Pierre</v>
      </c>
      <c r="H52" s="100"/>
      <c r="I52" s="100">
        <v>3</v>
      </c>
      <c r="J52" s="76">
        <v>51</v>
      </c>
      <c r="K52" s="129" t="str">
        <f>IF(J52="","",VLOOKUP(J52,'Base '!$C$5:$E$132,2,FALSE))</f>
        <v>CHEVROLLIER Jean-Yves</v>
      </c>
      <c r="L52" s="100"/>
      <c r="M52" s="100">
        <v>3</v>
      </c>
      <c r="N52" s="76">
        <v>76</v>
      </c>
      <c r="O52" s="135" t="str">
        <f>IF(N52="","",VLOOKUP(N52,'Base '!$C$5:$E$132,2,FALSE))</f>
        <v>LE QUERE Marcel</v>
      </c>
      <c r="P52" s="129" t="str">
        <f>IF(N52="","",VLOOKUP(N52,'Base '!$C$5:$E$132,3,FALSE))</f>
        <v>Courbevoie Sports</v>
      </c>
      <c r="Q52" s="100" t="s">
        <v>192</v>
      </c>
    </row>
    <row r="53" spans="1:17" ht="15.75" thickBot="1" x14ac:dyDescent="0.3">
      <c r="A53" s="100">
        <v>4</v>
      </c>
      <c r="B53" s="76">
        <v>57</v>
      </c>
      <c r="C53" s="129" t="str">
        <f>IF(B53="","",VLOOKUP(B53,'Base '!$C$5:$E$132,2,FALSE))</f>
        <v>MUSELET Christian</v>
      </c>
      <c r="D53" s="100"/>
      <c r="E53" s="100">
        <v>4</v>
      </c>
      <c r="F53" s="76">
        <v>67</v>
      </c>
      <c r="G53" s="129" t="str">
        <f>IF(F53="","",VLOOKUP(F53,'Base '!$C$5:$E$132,2,FALSE))</f>
        <v>LEMAITRE Laurent</v>
      </c>
      <c r="H53" s="100"/>
      <c r="I53" s="100">
        <v>4</v>
      </c>
      <c r="J53" s="76">
        <v>20</v>
      </c>
      <c r="K53" s="129" t="str">
        <f>IF(J53="","",VLOOKUP(J53,'Base '!$C$5:$E$132,2,FALSE))</f>
        <v>GUINEBERT Jean-Pierre</v>
      </c>
      <c r="L53" s="100"/>
      <c r="M53" s="100">
        <v>4</v>
      </c>
      <c r="N53" s="76">
        <v>67</v>
      </c>
      <c r="O53" s="135" t="str">
        <f>IF(N53="","",VLOOKUP(N53,'Base '!$C$5:$E$132,2,FALSE))</f>
        <v>LEMAITRE Laurent</v>
      </c>
      <c r="P53" s="129" t="str">
        <f>IF(N53="","",VLOOKUP(N53,'Base '!$C$5:$E$132,3,FALSE))</f>
        <v>ES STAINS</v>
      </c>
      <c r="Q53" s="100" t="s">
        <v>193</v>
      </c>
    </row>
    <row r="54" spans="1:17" ht="15.75" thickBot="1" x14ac:dyDescent="0.3">
      <c r="A54" s="100">
        <v>5</v>
      </c>
      <c r="B54" s="76">
        <v>67</v>
      </c>
      <c r="C54" s="129" t="str">
        <f>IF(B54="","",VLOOKUP(B54,'Base '!$C$5:$E$132,2,FALSE))</f>
        <v>LEMAITRE Laurent</v>
      </c>
      <c r="D54" s="100"/>
      <c r="E54" s="100">
        <v>5</v>
      </c>
      <c r="F54" s="76">
        <v>76</v>
      </c>
      <c r="G54" s="129" t="str">
        <f>IF(F54="","",VLOOKUP(F54,'Base '!$C$5:$E$132,2,FALSE))</f>
        <v>LE QUERE Marcel</v>
      </c>
      <c r="H54" s="100"/>
      <c r="I54" s="100">
        <v>5</v>
      </c>
      <c r="J54" s="76">
        <v>76</v>
      </c>
      <c r="K54" s="129" t="str">
        <f>IF(J54="","",VLOOKUP(J54,'Base '!$C$5:$E$132,2,FALSE))</f>
        <v>LE QUERE Marcel</v>
      </c>
      <c r="L54" s="100"/>
      <c r="M54" s="100">
        <v>5</v>
      </c>
      <c r="N54" s="76">
        <v>51</v>
      </c>
      <c r="O54" s="135" t="str">
        <f>IF(N54="","",VLOOKUP(N54,'Base '!$C$5:$E$132,2,FALSE))</f>
        <v>CHEVROLLIER Jean-Yves</v>
      </c>
      <c r="P54" s="129" t="str">
        <f>IF(N54="","",VLOOKUP(N54,'Base '!$C$5:$E$132,3,FALSE))</f>
        <v>VCVP</v>
      </c>
      <c r="Q54" s="100" t="s">
        <v>190</v>
      </c>
    </row>
    <row r="55" spans="1:17" ht="15.75" thickBot="1" x14ac:dyDescent="0.3">
      <c r="A55" s="100">
        <v>6</v>
      </c>
      <c r="B55" s="76">
        <v>31</v>
      </c>
      <c r="C55" s="129" t="str">
        <f>IF(B55="","",VLOOKUP(B55,'Base '!$C$5:$E$132,2,FALSE))</f>
        <v>DUTEAU Sébastien</v>
      </c>
      <c r="D55" s="100"/>
      <c r="E55" s="100">
        <v>6</v>
      </c>
      <c r="F55" s="76">
        <v>58</v>
      </c>
      <c r="G55" s="129" t="str">
        <f>IF(F55="","",VLOOKUP(F55,'Base '!$C$5:$E$132,2,FALSE))</f>
        <v>PETITPAS  André</v>
      </c>
      <c r="H55" s="100"/>
      <c r="I55" s="100">
        <v>6</v>
      </c>
      <c r="J55" s="76">
        <v>10</v>
      </c>
      <c r="K55" s="129" t="str">
        <f>IF(J55="","",VLOOKUP(J55,'Base '!$C$5:$E$132,2,FALSE))</f>
        <v>SIMONET Benoît</v>
      </c>
      <c r="L55" s="100"/>
      <c r="M55" s="100">
        <v>6</v>
      </c>
      <c r="N55" s="76">
        <v>58</v>
      </c>
      <c r="O55" s="135" t="str">
        <f>IF(N55="","",VLOOKUP(N55,'Base '!$C$5:$E$132,2,FALSE))</f>
        <v>PETITPAS  André</v>
      </c>
      <c r="P55" s="129" t="str">
        <f>IF(N55="","",VLOOKUP(N55,'Base '!$C$5:$E$132,3,FALSE))</f>
        <v>Courbevoie Sports</v>
      </c>
      <c r="Q55" s="100" t="s">
        <v>190</v>
      </c>
    </row>
    <row r="56" spans="1:17" ht="15.75" thickBot="1" x14ac:dyDescent="0.3">
      <c r="A56" s="100">
        <v>7</v>
      </c>
      <c r="B56" s="76">
        <v>10</v>
      </c>
      <c r="C56" s="129" t="str">
        <f>IF(B56="","",VLOOKUP(B56,'Base '!$C$5:$E$132,2,FALSE))</f>
        <v>SIMONET Benoît</v>
      </c>
      <c r="D56" s="100"/>
      <c r="E56" s="100">
        <v>7</v>
      </c>
      <c r="F56" s="76">
        <v>51</v>
      </c>
      <c r="G56" s="129" t="str">
        <f>IF(F56="","",VLOOKUP(F56,'Base '!$C$5:$E$132,2,FALSE))</f>
        <v>CHEVROLLIER Jean-Yves</v>
      </c>
      <c r="H56" s="100"/>
      <c r="I56" s="100">
        <v>7</v>
      </c>
      <c r="J56" s="76">
        <v>67</v>
      </c>
      <c r="K56" s="129" t="str">
        <f>IF(J56="","",VLOOKUP(J56,'Base '!$C$5:$E$132,2,FALSE))</f>
        <v>LEMAITRE Laurent</v>
      </c>
      <c r="L56" s="100"/>
      <c r="M56" s="100">
        <v>7</v>
      </c>
      <c r="N56" s="76">
        <v>25</v>
      </c>
      <c r="O56" s="135" t="str">
        <f>IF(N56="","",VLOOKUP(N56,'Base '!$C$5:$E$132,2,FALSE))</f>
        <v>COGUILLAUD Bruno</v>
      </c>
      <c r="P56" s="129" t="str">
        <f>IF(N56="","",VLOOKUP(N56,'Base '!$C$5:$E$132,3,FALSE))</f>
        <v>COURBEVOIE SPORTS</v>
      </c>
      <c r="Q56" s="100" t="s">
        <v>194</v>
      </c>
    </row>
    <row r="57" spans="1:17" ht="15.75" thickBot="1" x14ac:dyDescent="0.3">
      <c r="A57" s="100">
        <v>8</v>
      </c>
      <c r="B57" s="76">
        <v>51</v>
      </c>
      <c r="C57" s="129" t="str">
        <f>IF(B57="","",VLOOKUP(B57,'Base '!$C$5:$E$132,2,FALSE))</f>
        <v>CHEVROLLIER Jean-Yves</v>
      </c>
      <c r="D57" s="100"/>
      <c r="E57" s="100">
        <v>8</v>
      </c>
      <c r="F57" s="76">
        <v>10</v>
      </c>
      <c r="G57" s="129" t="str">
        <f>IF(F57="","",VLOOKUP(F57,'Base '!$C$5:$E$132,2,FALSE))</f>
        <v>SIMONET Benoît</v>
      </c>
      <c r="H57" s="100"/>
      <c r="I57" s="100">
        <v>8</v>
      </c>
      <c r="J57" s="76">
        <v>29</v>
      </c>
      <c r="K57" s="129" t="str">
        <f>IF(J57="","",VLOOKUP(J57,'Base '!$C$5:$E$132,2,FALSE))</f>
        <v>DUTEAU Gilles</v>
      </c>
      <c r="L57" s="100"/>
      <c r="M57" s="100">
        <v>8</v>
      </c>
      <c r="N57" s="76">
        <v>10</v>
      </c>
      <c r="O57" s="135" t="str">
        <f>IF(N57="","",VLOOKUP(N57,'Base '!$C$5:$E$132,2,FALSE))</f>
        <v>SIMONET Benoît</v>
      </c>
      <c r="P57" s="129" t="str">
        <f>IF(N57="","",VLOOKUP(N57,'Base '!$C$5:$E$132,3,FALSE))</f>
        <v>VCVP</v>
      </c>
      <c r="Q57" s="100" t="s">
        <v>196</v>
      </c>
    </row>
    <row r="58" spans="1:17" ht="15.75" thickBot="1" x14ac:dyDescent="0.3">
      <c r="A58" s="100">
        <v>9</v>
      </c>
      <c r="B58" s="76">
        <v>25</v>
      </c>
      <c r="C58" s="129" t="str">
        <f>IF(B58="","",VLOOKUP(B58,'Base '!$C$5:$E$132,2,FALSE))</f>
        <v>COGUILLAUD Bruno</v>
      </c>
      <c r="D58" s="100"/>
      <c r="E58" s="100">
        <v>9</v>
      </c>
      <c r="F58" s="76">
        <v>29</v>
      </c>
      <c r="G58" s="129" t="str">
        <f>IF(F58="","",VLOOKUP(F58,'Base '!$C$5:$E$132,2,FALSE))</f>
        <v>DUTEAU Gilles</v>
      </c>
      <c r="H58" s="100"/>
      <c r="I58" s="100">
        <v>9</v>
      </c>
      <c r="J58" s="76">
        <v>58</v>
      </c>
      <c r="K58" s="129" t="str">
        <f>IF(J58="","",VLOOKUP(J58,'Base '!$C$5:$E$132,2,FALSE))</f>
        <v>PETITPAS  André</v>
      </c>
      <c r="L58" s="100"/>
      <c r="M58" s="100">
        <v>9</v>
      </c>
      <c r="N58" s="76">
        <v>29</v>
      </c>
      <c r="O58" s="135" t="str">
        <f>IF(N58="","",VLOOKUP(N58,'Base '!$C$5:$E$132,2,FALSE))</f>
        <v>DUTEAU Gilles</v>
      </c>
      <c r="P58" s="129" t="str">
        <f>IF(N58="","",VLOOKUP(N58,'Base '!$C$5:$E$132,3,FALSE))</f>
        <v>ES STAINS</v>
      </c>
      <c r="Q58" s="100" t="s">
        <v>197</v>
      </c>
    </row>
    <row r="59" spans="1:17" ht="15.75" thickBot="1" x14ac:dyDescent="0.3">
      <c r="A59" s="100">
        <v>10</v>
      </c>
      <c r="B59" s="76">
        <v>29</v>
      </c>
      <c r="C59" s="129" t="str">
        <f>IF(B59="","",VLOOKUP(B59,'Base '!$C$5:$E$132,2,FALSE))</f>
        <v>DUTEAU Gilles</v>
      </c>
      <c r="D59" s="100"/>
      <c r="E59" s="100">
        <v>10</v>
      </c>
      <c r="F59" s="76">
        <v>25</v>
      </c>
      <c r="G59" s="129" t="str">
        <f>IF(F59="","",VLOOKUP(F59,'Base '!$C$5:$E$132,2,FALSE))</f>
        <v>COGUILLAUD Bruno</v>
      </c>
      <c r="H59" s="100"/>
      <c r="I59" s="100"/>
      <c r="J59" s="76">
        <v>57</v>
      </c>
      <c r="K59" s="129" t="str">
        <f>IF(J59="","",VLOOKUP(J59,'Base '!$C$5:$E$132,2,FALSE))</f>
        <v>MUSELET Christian</v>
      </c>
      <c r="L59" s="100" t="s">
        <v>187</v>
      </c>
      <c r="M59" s="100"/>
      <c r="N59" s="76">
        <v>57</v>
      </c>
      <c r="O59" s="135" t="str">
        <f>IF(N59="","",VLOOKUP(N59,'Base '!$C$5:$E$132,2,FALSE))</f>
        <v>MUSELET Christian</v>
      </c>
      <c r="P59" s="129" t="str">
        <f>IF(N59="","",VLOOKUP(N59,'Base '!$C$5:$E$132,3,FALSE))</f>
        <v>Courbevoie Sports</v>
      </c>
      <c r="Q59" s="100" t="s">
        <v>187</v>
      </c>
    </row>
    <row r="60" spans="1:17" ht="15.75" thickBot="1" x14ac:dyDescent="0.3">
      <c r="A60" s="100">
        <v>11</v>
      </c>
      <c r="B60" s="76">
        <v>8</v>
      </c>
      <c r="C60" s="129" t="str">
        <f>IF(B60="","",VLOOKUP(B60,'Base '!$C$5:$E$132,2,FALSE))</f>
        <v>TROLES Stéphane</v>
      </c>
      <c r="D60" s="100"/>
      <c r="E60" s="100"/>
      <c r="F60" s="76">
        <v>8</v>
      </c>
      <c r="G60" s="129" t="str">
        <f>IF(F60="","",VLOOKUP(F60,'Base '!$C$5:$E$132,2,FALSE))</f>
        <v>TROLES Stéphane</v>
      </c>
      <c r="H60" s="100" t="s">
        <v>187</v>
      </c>
      <c r="I60" s="100"/>
      <c r="J60" s="76">
        <v>8</v>
      </c>
      <c r="K60" s="129" t="str">
        <f>IF(J60="","",VLOOKUP(J60,'Base '!$C$5:$E$132,2,FALSE))</f>
        <v>TROLES Stéphane</v>
      </c>
      <c r="L60" s="100" t="s">
        <v>187</v>
      </c>
      <c r="M60" s="100"/>
      <c r="N60" s="76">
        <v>8</v>
      </c>
      <c r="O60" s="135" t="str">
        <f>IF(N60="","",VLOOKUP(N60,'Base '!$C$5:$E$132,2,FALSE))</f>
        <v>TROLES Stéphane</v>
      </c>
      <c r="P60" s="129" t="str">
        <f>IF(N60="","",VLOOKUP(N60,'Base '!$C$5:$E$132,3,FALSE))</f>
        <v>VCVP</v>
      </c>
      <c r="Q60" s="100" t="s">
        <v>187</v>
      </c>
    </row>
    <row r="61" spans="1:17" ht="15.75" thickBot="1" x14ac:dyDescent="0.3">
      <c r="A61" s="100">
        <v>12</v>
      </c>
      <c r="B61" s="76"/>
      <c r="C61" s="129" t="str">
        <f>IF(B61="","",VLOOKUP(B61,'Base '!$C$5:$E$132,2,FALSE))</f>
        <v/>
      </c>
      <c r="D61" s="100" t="s">
        <v>16</v>
      </c>
      <c r="E61" s="100">
        <v>12</v>
      </c>
      <c r="F61" s="76"/>
      <c r="G61" s="129" t="str">
        <f>IF(F61="","",VLOOKUP(F61,'Base '!$C$5:$E$132,2,FALSE))</f>
        <v/>
      </c>
      <c r="H61" s="100"/>
      <c r="I61" s="100">
        <v>12</v>
      </c>
      <c r="J61" s="76" t="s">
        <v>16</v>
      </c>
      <c r="K61" s="129" t="str">
        <f>IF(J61="","",VLOOKUP(J61,'Base '!$C$5:$E$132,2,FALSE))</f>
        <v xml:space="preserve"> </v>
      </c>
      <c r="L61" s="100"/>
      <c r="M61" s="100">
        <v>12</v>
      </c>
      <c r="N61" s="76" t="s">
        <v>16</v>
      </c>
      <c r="O61" s="135" t="str">
        <f>IF(N61="","",VLOOKUP(N61,'Base '!$C$5:$E$132,2,FALSE))</f>
        <v xml:space="preserve"> </v>
      </c>
      <c r="P61" s="129" t="str">
        <f>IF(N61="","",VLOOKUP(N61,'Base '!$C$5:$E$132,3,FALSE))</f>
        <v xml:space="preserve"> </v>
      </c>
      <c r="Q61" s="100" t="s">
        <v>16</v>
      </c>
    </row>
    <row r="62" spans="1:17" ht="15.75" thickBot="1" x14ac:dyDescent="0.3">
      <c r="A62" s="100">
        <v>13</v>
      </c>
      <c r="B62" s="76" t="s">
        <v>16</v>
      </c>
      <c r="C62" s="129" t="str">
        <f>IF(B62="","",VLOOKUP(B62,'Base '!$C$5:$E$132,2,FALSE))</f>
        <v xml:space="preserve"> </v>
      </c>
      <c r="D62" s="100"/>
      <c r="E62" s="100">
        <v>13</v>
      </c>
      <c r="F62" s="76" t="s">
        <v>16</v>
      </c>
      <c r="G62" s="129" t="str">
        <f>IF(F62="","",VLOOKUP(F62,'Base '!$C$5:$E$132,2,FALSE))</f>
        <v xml:space="preserve"> </v>
      </c>
      <c r="H62" s="100"/>
      <c r="I62" s="100">
        <v>13</v>
      </c>
      <c r="J62" s="76" t="s">
        <v>16</v>
      </c>
      <c r="K62" s="129" t="str">
        <f>IF(J62="","",VLOOKUP(J62,'Base '!$C$5:$E$132,2,FALSE))</f>
        <v xml:space="preserve"> </v>
      </c>
      <c r="L62" s="100"/>
      <c r="M62" s="100">
        <v>13</v>
      </c>
      <c r="N62" s="76" t="s">
        <v>16</v>
      </c>
      <c r="O62" s="135" t="str">
        <f>IF(N62="","",VLOOKUP(N62,'Base '!$C$5:$E$132,2,FALSE))</f>
        <v xml:space="preserve"> </v>
      </c>
      <c r="P62" s="129" t="str">
        <f>IF(N62="","",VLOOKUP(N62,'Base '!$C$5:$E$132,3,FALSE))</f>
        <v xml:space="preserve"> </v>
      </c>
      <c r="Q62" s="100"/>
    </row>
    <row r="63" spans="1:17" ht="15.75" thickBot="1" x14ac:dyDescent="0.3">
      <c r="A63" s="100">
        <v>14</v>
      </c>
      <c r="B63" s="76" t="s">
        <v>16</v>
      </c>
      <c r="C63" s="129" t="str">
        <f>IF(B63="","",VLOOKUP(B63,'Base '!$C$5:$E$132,2,FALSE))</f>
        <v xml:space="preserve"> </v>
      </c>
      <c r="D63" s="100"/>
      <c r="E63" s="100">
        <v>14</v>
      </c>
      <c r="F63" s="76" t="s">
        <v>16</v>
      </c>
      <c r="G63" s="129" t="str">
        <f>IF(F63="","",VLOOKUP(F63,'Base '!$C$5:$E$132,2,FALSE))</f>
        <v xml:space="preserve"> </v>
      </c>
      <c r="H63" s="100"/>
      <c r="I63" s="100">
        <v>14</v>
      </c>
      <c r="J63" s="76" t="s">
        <v>16</v>
      </c>
      <c r="K63" s="129" t="str">
        <f>IF(J63="","",VLOOKUP(J63,'Base '!$C$5:$E$132,2,FALSE))</f>
        <v xml:space="preserve"> </v>
      </c>
      <c r="L63" s="100"/>
      <c r="M63" s="100">
        <v>14</v>
      </c>
      <c r="N63" s="76" t="s">
        <v>16</v>
      </c>
      <c r="O63" s="135" t="str">
        <f>IF(N63="","",VLOOKUP(N63,'Base '!$C$5:$E$132,2,FALSE))</f>
        <v xml:space="preserve"> </v>
      </c>
      <c r="P63" s="129" t="str">
        <f>IF(N63="","",VLOOKUP(N63,'Base '!$C$5:$E$132,3,FALSE))</f>
        <v xml:space="preserve"> </v>
      </c>
      <c r="Q63" s="100"/>
    </row>
    <row r="64" spans="1:17" ht="15.75" thickBot="1" x14ac:dyDescent="0.3">
      <c r="A64" s="100">
        <v>15</v>
      </c>
      <c r="B64" s="76" t="s">
        <v>16</v>
      </c>
      <c r="C64" s="129" t="str">
        <f>IF(B64="","",VLOOKUP(B64,'Base '!$C$5:$E$132,2,FALSE))</f>
        <v xml:space="preserve"> </v>
      </c>
      <c r="D64" s="100"/>
      <c r="E64" s="100">
        <v>15</v>
      </c>
      <c r="F64" s="76" t="s">
        <v>16</v>
      </c>
      <c r="G64" s="129" t="str">
        <f>IF(F64="","",VLOOKUP(F64,'Base '!$C$5:$E$132,2,FALSE))</f>
        <v xml:space="preserve"> </v>
      </c>
      <c r="H64" s="100"/>
      <c r="I64" s="100">
        <v>15</v>
      </c>
      <c r="J64" s="76" t="s">
        <v>16</v>
      </c>
      <c r="K64" s="129" t="str">
        <f>IF(J64="","",VLOOKUP(J64,'Base '!$C$5:$E$132,2,FALSE))</f>
        <v xml:space="preserve"> </v>
      </c>
      <c r="L64" s="100"/>
      <c r="M64" s="100">
        <v>15</v>
      </c>
      <c r="N64" s="76" t="s">
        <v>16</v>
      </c>
      <c r="O64" s="135" t="str">
        <f>IF(N64="","",VLOOKUP(N64,'Base '!$C$5:$E$132,2,FALSE))</f>
        <v xml:space="preserve"> </v>
      </c>
      <c r="P64" s="129" t="str">
        <f>IF(N64="","",VLOOKUP(N64,'Base '!$C$5:$E$132,3,FALSE))</f>
        <v xml:space="preserve"> </v>
      </c>
      <c r="Q64" s="100"/>
    </row>
    <row r="65" spans="1:17" ht="15.75" thickBot="1" x14ac:dyDescent="0.3">
      <c r="A65" s="100"/>
      <c r="B65" s="110"/>
      <c r="C65" s="100"/>
      <c r="D65" s="100"/>
      <c r="E65" s="100"/>
      <c r="F65" s="110"/>
      <c r="G65" s="100"/>
      <c r="H65" s="100"/>
      <c r="I65" s="100"/>
      <c r="J65" s="110"/>
      <c r="K65" s="100"/>
      <c r="L65" s="100"/>
      <c r="M65" s="100"/>
      <c r="N65" s="110"/>
      <c r="O65" s="123"/>
      <c r="P65" s="100"/>
      <c r="Q65" s="100"/>
    </row>
    <row r="66" spans="1:17" ht="15.75" thickBot="1" x14ac:dyDescent="0.3">
      <c r="A66" s="100"/>
      <c r="B66" s="91"/>
      <c r="C66" s="92"/>
      <c r="D66" s="92"/>
      <c r="E66" s="92"/>
      <c r="F66" s="91"/>
      <c r="G66" s="109"/>
      <c r="H66" s="98" t="s">
        <v>174</v>
      </c>
      <c r="I66" s="99"/>
      <c r="J66" s="91"/>
      <c r="K66" s="92"/>
      <c r="L66" s="92"/>
      <c r="M66" s="92"/>
      <c r="N66" s="91"/>
      <c r="O66" s="126"/>
      <c r="P66" s="100"/>
      <c r="Q66" s="100"/>
    </row>
    <row r="67" spans="1:17" ht="15.75" thickBot="1" x14ac:dyDescent="0.3">
      <c r="A67" s="100"/>
      <c r="B67" s="110"/>
      <c r="C67" s="100"/>
      <c r="D67" s="100"/>
      <c r="E67" s="100"/>
      <c r="F67" s="110"/>
      <c r="G67" s="100"/>
      <c r="H67" s="100"/>
      <c r="I67" s="100"/>
      <c r="J67" s="110"/>
      <c r="K67" s="100"/>
      <c r="L67" s="100"/>
      <c r="M67" s="100"/>
      <c r="N67" s="110"/>
      <c r="O67" s="123"/>
      <c r="P67" s="100"/>
      <c r="Q67" s="100"/>
    </row>
    <row r="68" spans="1:17" ht="15.75" thickBot="1" x14ac:dyDescent="0.3">
      <c r="A68" s="100"/>
      <c r="B68" s="101" t="s">
        <v>80</v>
      </c>
      <c r="C68" s="102"/>
      <c r="D68" s="103"/>
      <c r="E68" s="100"/>
      <c r="F68" s="101" t="s">
        <v>176</v>
      </c>
      <c r="G68" s="97"/>
      <c r="H68" s="103"/>
      <c r="I68" s="104"/>
      <c r="J68" s="101" t="s">
        <v>177</v>
      </c>
      <c r="K68" s="105"/>
      <c r="L68" s="100"/>
      <c r="M68" s="100"/>
      <c r="N68" s="137" t="s">
        <v>4</v>
      </c>
      <c r="O68" s="124"/>
      <c r="P68" s="105"/>
      <c r="Q68" s="106"/>
    </row>
    <row r="69" spans="1:17" ht="15.75" thickBot="1" x14ac:dyDescent="0.3">
      <c r="A69" s="100"/>
      <c r="B69" s="110"/>
      <c r="C69" s="100"/>
      <c r="D69" s="100"/>
      <c r="E69" s="100"/>
      <c r="F69" s="110"/>
      <c r="G69" s="100"/>
      <c r="H69" s="100"/>
      <c r="I69" s="100"/>
      <c r="J69" s="110"/>
      <c r="K69" s="100"/>
      <c r="L69" s="100"/>
      <c r="M69" s="100"/>
      <c r="N69" s="110"/>
      <c r="O69" s="123"/>
      <c r="P69" s="100"/>
      <c r="Q69" s="100"/>
    </row>
    <row r="70" spans="1:17" ht="15.75" thickBot="1" x14ac:dyDescent="0.3">
      <c r="A70" s="100">
        <v>1</v>
      </c>
      <c r="B70" s="76">
        <v>68</v>
      </c>
      <c r="C70" s="129" t="str">
        <f>IF(B70="","",VLOOKUP(B70,'Base '!$C$5:$E$132,2,FALSE))</f>
        <v>TROUVE Guy</v>
      </c>
      <c r="D70" s="100"/>
      <c r="E70" s="100">
        <v>1</v>
      </c>
      <c r="F70" s="76">
        <v>48</v>
      </c>
      <c r="G70" s="129" t="str">
        <f>IF(F70="","",VLOOKUP(F70,'Base '!$C$5:$E$132,2,FALSE))</f>
        <v>DA CRUZ Aderito</v>
      </c>
      <c r="H70" s="100"/>
      <c r="I70" s="100">
        <v>1</v>
      </c>
      <c r="J70" s="76">
        <v>48</v>
      </c>
      <c r="K70" s="129" t="str">
        <f>IF(J70="","",VLOOKUP(J70,'Base '!$C$5:$E$132,2,FALSE))</f>
        <v>DA CRUZ Aderito</v>
      </c>
      <c r="L70" s="100"/>
      <c r="M70" s="100">
        <v>1</v>
      </c>
      <c r="N70" s="76">
        <v>48</v>
      </c>
      <c r="O70" s="135" t="str">
        <f>IF(N70="","",VLOOKUP(N70,'Base '!$C$5:$E$132,2,FALSE))</f>
        <v>DA CRUZ Aderito</v>
      </c>
      <c r="P70" s="129" t="str">
        <f>IF(N70="","",VLOOKUP(N70,'Base '!$C$5:$E$132,3,FALSE))</f>
        <v>CSM VILLENEUVE LA GARENNE</v>
      </c>
      <c r="Q70" s="100" t="s">
        <v>182</v>
      </c>
    </row>
    <row r="71" spans="1:17" ht="15.75" thickBot="1" x14ac:dyDescent="0.3">
      <c r="A71" s="100">
        <v>2</v>
      </c>
      <c r="B71" s="76">
        <v>4</v>
      </c>
      <c r="C71" s="129" t="str">
        <f>IF(B71="","",VLOOKUP(B71,'Base '!$C$5:$E$132,2,FALSE))</f>
        <v>PASSAVIE Patrick</v>
      </c>
      <c r="D71" s="100"/>
      <c r="E71" s="100">
        <v>2</v>
      </c>
      <c r="F71" s="76">
        <v>19</v>
      </c>
      <c r="G71" s="129" t="str">
        <f>IF(F71="","",VLOOKUP(F71,'Base '!$C$5:$E$132,2,FALSE))</f>
        <v>POTTIER Benoit</v>
      </c>
      <c r="H71" s="100"/>
      <c r="I71" s="100">
        <v>2</v>
      </c>
      <c r="J71" s="76">
        <v>19</v>
      </c>
      <c r="K71" s="129" t="str">
        <f>IF(J71="","",VLOOKUP(J71,'Base '!$C$5:$E$132,2,FALSE))</f>
        <v>POTTIER Benoit</v>
      </c>
      <c r="L71" s="100"/>
      <c r="M71" s="100">
        <v>2</v>
      </c>
      <c r="N71" s="76">
        <v>19</v>
      </c>
      <c r="O71" s="135" t="str">
        <f>IF(N71="","",VLOOKUP(N71,'Base '!$C$5:$E$132,2,FALSE))</f>
        <v>POTTIER Benoit</v>
      </c>
      <c r="P71" s="129" t="str">
        <f>IF(N71="","",VLOOKUP(N71,'Base '!$C$5:$E$132,3,FALSE))</f>
        <v>VCR</v>
      </c>
      <c r="Q71" s="100" t="s">
        <v>184</v>
      </c>
    </row>
    <row r="72" spans="1:17" ht="15.75" thickBot="1" x14ac:dyDescent="0.3">
      <c r="A72" s="100">
        <v>3</v>
      </c>
      <c r="B72" s="76">
        <v>22</v>
      </c>
      <c r="C72" s="129" t="str">
        <f>IF(B72="","",VLOOKUP(B72,'Base '!$C$5:$E$132,2,FALSE))</f>
        <v>LANGLOIS Roger</v>
      </c>
      <c r="D72" s="100"/>
      <c r="E72" s="100">
        <v>3</v>
      </c>
      <c r="F72" s="76">
        <v>18</v>
      </c>
      <c r="G72" s="129" t="str">
        <f>IF(F72="","",VLOOKUP(F72,'Base '!$C$5:$E$132,2,FALSE))</f>
        <v>MICHELET Marie Noëlle</v>
      </c>
      <c r="H72" s="100"/>
      <c r="I72" s="100">
        <v>3</v>
      </c>
      <c r="J72" s="76">
        <v>4</v>
      </c>
      <c r="K72" s="129" t="str">
        <f>IF(J72="","",VLOOKUP(J72,'Base '!$C$5:$E$132,2,FALSE))</f>
        <v>PASSAVIE Patrick</v>
      </c>
      <c r="L72" s="100"/>
      <c r="M72" s="100">
        <v>3</v>
      </c>
      <c r="N72" s="76">
        <v>4</v>
      </c>
      <c r="O72" s="135" t="str">
        <f>IF(N72="","",VLOOKUP(N72,'Base '!$C$5:$E$132,2,FALSE))</f>
        <v>PASSAVIE Patrick</v>
      </c>
      <c r="P72" s="129" t="str">
        <f>IF(N72="","",VLOOKUP(N72,'Base '!$C$5:$E$132,3,FALSE))</f>
        <v>VCVP</v>
      </c>
      <c r="Q72" s="100" t="s">
        <v>188</v>
      </c>
    </row>
    <row r="73" spans="1:17" ht="15.75" thickBot="1" x14ac:dyDescent="0.3">
      <c r="A73" s="100">
        <v>4</v>
      </c>
      <c r="B73" s="76">
        <v>48</v>
      </c>
      <c r="C73" s="129" t="str">
        <f>IF(B73="","",VLOOKUP(B73,'Base '!$C$5:$E$132,2,FALSE))</f>
        <v>DA CRUZ Aderito</v>
      </c>
      <c r="D73" s="100" t="s">
        <v>16</v>
      </c>
      <c r="E73" s="100">
        <v>4</v>
      </c>
      <c r="F73" s="76">
        <v>68</v>
      </c>
      <c r="G73" s="129" t="str">
        <f>IF(F73="","",VLOOKUP(F73,'Base '!$C$5:$E$132,2,FALSE))</f>
        <v>TROUVE Guy</v>
      </c>
      <c r="H73" s="100"/>
      <c r="I73" s="100">
        <v>4</v>
      </c>
      <c r="J73" s="76">
        <v>18</v>
      </c>
      <c r="K73" s="129" t="str">
        <f>IF(J73="","",VLOOKUP(J73,'Base '!$C$5:$E$132,2,FALSE))</f>
        <v>MICHELET Marie Noëlle</v>
      </c>
      <c r="L73" s="100"/>
      <c r="M73" s="100">
        <v>4</v>
      </c>
      <c r="N73" s="76">
        <v>18</v>
      </c>
      <c r="O73" s="135" t="str">
        <f>IF(N73="","",VLOOKUP(N73,'Base '!$C$5:$E$132,2,FALSE))</f>
        <v>MICHELET Marie Noëlle</v>
      </c>
      <c r="P73" s="129" t="str">
        <f>IF(N73="","",VLOOKUP(N73,'Base '!$C$5:$E$132,3,FALSE))</f>
        <v>CSM VILLENEUVE LA GARENNE</v>
      </c>
      <c r="Q73" s="100" t="s">
        <v>189</v>
      </c>
    </row>
    <row r="74" spans="1:17" ht="15.75" thickBot="1" x14ac:dyDescent="0.3">
      <c r="A74" s="100">
        <v>5</v>
      </c>
      <c r="B74" s="76">
        <v>19</v>
      </c>
      <c r="C74" s="129" t="str">
        <f>IF(B74="","",VLOOKUP(B74,'Base '!$C$5:$E$132,2,FALSE))</f>
        <v>POTTIER Benoit</v>
      </c>
      <c r="D74" s="100"/>
      <c r="E74" s="100">
        <v>5</v>
      </c>
      <c r="F74" s="76">
        <v>4</v>
      </c>
      <c r="G74" s="129" t="str">
        <f>IF(F74="","",VLOOKUP(F74,'Base '!$C$5:$E$132,2,FALSE))</f>
        <v>PASSAVIE Patrick</v>
      </c>
      <c r="H74" s="100"/>
      <c r="I74" s="100">
        <v>5</v>
      </c>
      <c r="J74" s="76">
        <v>72</v>
      </c>
      <c r="K74" s="129" t="str">
        <f>IF(J74="","",VLOOKUP(J74,'Base '!$C$5:$E$132,2,FALSE))</f>
        <v>MOYNET Carole</v>
      </c>
      <c r="L74" s="100"/>
      <c r="M74" s="100">
        <v>5</v>
      </c>
      <c r="N74" s="76">
        <v>72</v>
      </c>
      <c r="O74" s="135" t="str">
        <f>IF(N74="","",VLOOKUP(N74,'Base '!$C$5:$E$132,2,FALSE))</f>
        <v>MOYNET Carole</v>
      </c>
      <c r="P74" s="129" t="str">
        <f>IF(N74="","",VLOOKUP(N74,'Base '!$C$5:$E$132,3,FALSE))</f>
        <v>CSM VILLENEUVE LA GARENNE</v>
      </c>
      <c r="Q74" s="100" t="s">
        <v>190</v>
      </c>
    </row>
    <row r="75" spans="1:17" ht="15.75" thickBot="1" x14ac:dyDescent="0.3">
      <c r="A75" s="100">
        <v>6</v>
      </c>
      <c r="B75" s="76">
        <v>72</v>
      </c>
      <c r="C75" s="129" t="str">
        <f>IF(B75="","",VLOOKUP(B75,'Base '!$C$5:$E$132,2,FALSE))</f>
        <v>MOYNET Carole</v>
      </c>
      <c r="D75" s="100"/>
      <c r="E75" s="100">
        <v>6</v>
      </c>
      <c r="F75" s="76">
        <v>22</v>
      </c>
      <c r="G75" s="129" t="str">
        <f>IF(F75="","",VLOOKUP(F75,'Base '!$C$5:$E$132,2,FALSE))</f>
        <v>LANGLOIS Roger</v>
      </c>
      <c r="H75" s="100"/>
      <c r="I75" s="100"/>
      <c r="J75" s="76">
        <v>22</v>
      </c>
      <c r="K75" s="129" t="str">
        <f>IF(J75="","",VLOOKUP(J75,'Base '!$C$5:$E$132,2,FALSE))</f>
        <v>LANGLOIS Roger</v>
      </c>
      <c r="L75" s="100" t="s">
        <v>187</v>
      </c>
      <c r="M75" s="100"/>
      <c r="N75" s="76">
        <v>22</v>
      </c>
      <c r="O75" s="135" t="str">
        <f>IF(N75="","",VLOOKUP(N75,'Base '!$C$5:$E$132,2,FALSE))</f>
        <v>LANGLOIS Roger</v>
      </c>
      <c r="P75" s="129" t="str">
        <f>IF(N75="","",VLOOKUP(N75,'Base '!$C$5:$E$132,3,FALSE))</f>
        <v>CLAMART</v>
      </c>
      <c r="Q75" s="100" t="s">
        <v>187</v>
      </c>
    </row>
    <row r="76" spans="1:17" ht="15.75" thickBot="1" x14ac:dyDescent="0.3">
      <c r="A76" s="100">
        <v>7</v>
      </c>
      <c r="B76" s="76">
        <v>18</v>
      </c>
      <c r="C76" s="129" t="str">
        <f>IF(B76="","",VLOOKUP(B76,'Base '!$C$5:$E$132,2,FALSE))</f>
        <v>MICHELET Marie Noëlle</v>
      </c>
      <c r="D76" s="100"/>
      <c r="E76" s="100">
        <v>7</v>
      </c>
      <c r="F76" s="76">
        <v>72</v>
      </c>
      <c r="G76" s="129" t="str">
        <f>IF(F76="","",VLOOKUP(F76,'Base '!$C$5:$E$132,2,FALSE))</f>
        <v>MOYNET Carole</v>
      </c>
      <c r="H76" s="100"/>
      <c r="I76" s="100"/>
      <c r="J76" s="76">
        <v>68</v>
      </c>
      <c r="K76" s="129" t="str">
        <f>IF(J76="","",VLOOKUP(J76,'Base '!$C$5:$E$132,2,FALSE))</f>
        <v>TROUVE Guy</v>
      </c>
      <c r="L76" s="100" t="s">
        <v>187</v>
      </c>
      <c r="M76" s="100"/>
      <c r="N76" s="76">
        <v>68</v>
      </c>
      <c r="O76" s="135" t="str">
        <f>IF(N76="","",VLOOKUP(N76,'Base '!$C$5:$E$132,2,FALSE))</f>
        <v>TROUVE Guy</v>
      </c>
      <c r="P76" s="129" t="str">
        <f>IF(N76="","",VLOOKUP(N76,'Base '!$C$5:$E$132,3,FALSE))</f>
        <v>EC VELIZY</v>
      </c>
      <c r="Q76" s="100" t="s">
        <v>187</v>
      </c>
    </row>
    <row r="77" spans="1:17" ht="15.75" thickBot="1" x14ac:dyDescent="0.3">
      <c r="A77" s="100">
        <v>8</v>
      </c>
      <c r="B77" s="76" t="s">
        <v>16</v>
      </c>
      <c r="C77" s="129" t="str">
        <f>IF(B77="","",VLOOKUP(B77,'Base '!$C$5:$E$132,2,FALSE))</f>
        <v xml:space="preserve"> </v>
      </c>
      <c r="D77" s="100"/>
      <c r="E77" s="100">
        <v>8</v>
      </c>
      <c r="F77" s="76" t="s">
        <v>16</v>
      </c>
      <c r="G77" s="129" t="str">
        <f>IF(F77="","",VLOOKUP(F77,'Base '!$C$5:$E$132,2,FALSE))</f>
        <v xml:space="preserve"> </v>
      </c>
      <c r="H77" s="100"/>
      <c r="I77" s="100">
        <v>8</v>
      </c>
      <c r="J77" s="76" t="s">
        <v>16</v>
      </c>
      <c r="K77" s="129" t="str">
        <f>IF(J77="","",VLOOKUP(J77,'Base '!$C$5:$E$132,2,FALSE))</f>
        <v xml:space="preserve"> </v>
      </c>
      <c r="L77" s="100"/>
      <c r="M77" s="100">
        <v>8</v>
      </c>
      <c r="N77" s="76" t="s">
        <v>16</v>
      </c>
      <c r="O77" s="135" t="str">
        <f>IF(N77="","",VLOOKUP(N77,'Base '!$C$5:$E$132,2,FALSE))</f>
        <v xml:space="preserve"> </v>
      </c>
      <c r="P77" s="129" t="str">
        <f>IF(N77="","",VLOOKUP(N77,'Base '!$C$5:$E$132,3,FALSE))</f>
        <v xml:space="preserve"> </v>
      </c>
      <c r="Q77" s="100"/>
    </row>
    <row r="78" spans="1:17" ht="15.75" thickBot="1" x14ac:dyDescent="0.3">
      <c r="A78" s="100">
        <v>9</v>
      </c>
      <c r="B78" s="76" t="s">
        <v>16</v>
      </c>
      <c r="C78" s="129" t="str">
        <f>IF(B78="","",VLOOKUP(B78,'Base '!$C$5:$E$132,2,FALSE))</f>
        <v xml:space="preserve"> </v>
      </c>
      <c r="D78" s="100"/>
      <c r="E78" s="100">
        <v>9</v>
      </c>
      <c r="F78" s="76" t="s">
        <v>16</v>
      </c>
      <c r="G78" s="129" t="str">
        <f>IF(F78="","",VLOOKUP(F78,'Base '!$C$5:$E$132,2,FALSE))</f>
        <v xml:space="preserve"> </v>
      </c>
      <c r="H78" s="100"/>
      <c r="I78" s="100">
        <v>9</v>
      </c>
      <c r="J78" s="76" t="s">
        <v>16</v>
      </c>
      <c r="K78" s="129" t="str">
        <f>IF(J78="","",VLOOKUP(J78,'Base '!$C$5:$E$132,2,FALSE))</f>
        <v xml:space="preserve"> </v>
      </c>
      <c r="L78" s="100"/>
      <c r="M78" s="100">
        <v>9</v>
      </c>
      <c r="N78" s="76" t="s">
        <v>16</v>
      </c>
      <c r="O78" s="135" t="str">
        <f>IF(N78="","",VLOOKUP(N78,'Base '!$C$5:$E$132,2,FALSE))</f>
        <v xml:space="preserve"> </v>
      </c>
      <c r="P78" s="129" t="str">
        <f>IF(N78="","",VLOOKUP(N78,'Base '!$C$5:$E$132,3,FALSE))</f>
        <v xml:space="preserve"> </v>
      </c>
      <c r="Q78" s="100"/>
    </row>
    <row r="79" spans="1:17" ht="15.75" thickBot="1" x14ac:dyDescent="0.3">
      <c r="A79" s="100">
        <v>10</v>
      </c>
      <c r="B79" s="76" t="s">
        <v>16</v>
      </c>
      <c r="C79" s="129" t="str">
        <f>IF(B79="","",VLOOKUP(B79,'Base '!$C$5:$E$132,2,FALSE))</f>
        <v xml:space="preserve"> </v>
      </c>
      <c r="D79" s="100"/>
      <c r="E79" s="100">
        <v>10</v>
      </c>
      <c r="F79" s="76" t="s">
        <v>16</v>
      </c>
      <c r="G79" s="129" t="str">
        <f>IF(F79="","",VLOOKUP(F79,'Base '!$C$5:$E$132,2,FALSE))</f>
        <v xml:space="preserve"> </v>
      </c>
      <c r="H79" s="100"/>
      <c r="I79" s="100">
        <v>10</v>
      </c>
      <c r="J79" s="76" t="s">
        <v>16</v>
      </c>
      <c r="K79" s="129" t="str">
        <f>IF(J79="","",VLOOKUP(J79,'Base '!$C$5:$E$132,2,FALSE))</f>
        <v xml:space="preserve"> </v>
      </c>
      <c r="L79" s="100"/>
      <c r="M79" s="100">
        <v>10</v>
      </c>
      <c r="N79" s="76" t="s">
        <v>16</v>
      </c>
      <c r="O79" s="135" t="str">
        <f>IF(N79="","",VLOOKUP(N79,'Base '!$C$5:$E$132,2,FALSE))</f>
        <v xml:space="preserve"> </v>
      </c>
      <c r="P79" s="129" t="str">
        <f>IF(N79="","",VLOOKUP(N79,'Base '!$C$5:$E$132,3,FALSE))</f>
        <v xml:space="preserve"> </v>
      </c>
      <c r="Q79" s="100"/>
    </row>
    <row r="80" spans="1:17" ht="15.75" thickBot="1" x14ac:dyDescent="0.3">
      <c r="A80" s="100">
        <v>11</v>
      </c>
      <c r="B80" s="76" t="s">
        <v>16</v>
      </c>
      <c r="C80" s="129" t="str">
        <f>IF(B80="","",VLOOKUP(B80,'Base '!$C$5:$E$132,2,FALSE))</f>
        <v xml:space="preserve"> </v>
      </c>
      <c r="D80" s="100"/>
      <c r="E80" s="123">
        <v>11</v>
      </c>
      <c r="F80" s="76" t="s">
        <v>16</v>
      </c>
      <c r="G80" s="129" t="str">
        <f>IF(F80="","",VLOOKUP(F80,'Base '!$C$5:$E$132,2,FALSE))</f>
        <v xml:space="preserve"> </v>
      </c>
      <c r="H80" s="100"/>
      <c r="I80" s="123">
        <v>11</v>
      </c>
      <c r="J80" s="76" t="s">
        <v>16</v>
      </c>
      <c r="K80" s="129" t="str">
        <f>IF(J80="","",VLOOKUP(J80,'Base '!$C$5:$E$132,2,FALSE))</f>
        <v xml:space="preserve"> </v>
      </c>
      <c r="L80" s="100"/>
      <c r="M80" s="123">
        <v>11</v>
      </c>
      <c r="N80" s="76" t="s">
        <v>16</v>
      </c>
      <c r="O80" s="135" t="str">
        <f>IF(N80="","",VLOOKUP(N80,'Base '!$C$5:$E$132,2,FALSE))</f>
        <v xml:space="preserve"> </v>
      </c>
      <c r="P80" s="129" t="str">
        <f>IF(N80="","",VLOOKUP(N80,'Base '!$C$5:$E$132,3,FALSE))</f>
        <v xml:space="preserve"> </v>
      </c>
      <c r="Q80" s="100"/>
    </row>
    <row r="81" spans="1:17" ht="15.75" thickBot="1" x14ac:dyDescent="0.3">
      <c r="A81" s="100">
        <v>12</v>
      </c>
      <c r="B81" s="76" t="s">
        <v>16</v>
      </c>
      <c r="C81" s="129" t="str">
        <f>IF(B81="","",VLOOKUP(B81,'Base '!$C$5:$E$132,2,FALSE))</f>
        <v xml:space="preserve"> </v>
      </c>
      <c r="D81" s="100"/>
      <c r="E81" s="100">
        <v>12</v>
      </c>
      <c r="F81" s="76" t="s">
        <v>16</v>
      </c>
      <c r="G81" s="129" t="str">
        <f>IF(F81="","",VLOOKUP(F81,'Base '!$C$5:$E$132,2,FALSE))</f>
        <v xml:space="preserve"> </v>
      </c>
      <c r="H81" s="100"/>
      <c r="I81" s="100">
        <v>12</v>
      </c>
      <c r="J81" s="76" t="s">
        <v>16</v>
      </c>
      <c r="K81" s="129" t="str">
        <f>IF(J81="","",VLOOKUP(J81,'Base '!$C$5:$E$132,2,FALSE))</f>
        <v xml:space="preserve"> </v>
      </c>
      <c r="L81" s="100"/>
      <c r="M81" s="100">
        <v>12</v>
      </c>
      <c r="N81" s="76" t="s">
        <v>16</v>
      </c>
      <c r="O81" s="135" t="str">
        <f>IF(N81="","",VLOOKUP(N81,'Base '!$C$5:$E$132,2,FALSE))</f>
        <v xml:space="preserve"> </v>
      </c>
      <c r="P81" s="129" t="str">
        <f>IF(N81="","",VLOOKUP(N81,'Base '!$C$5:$E$132,3,FALSE))</f>
        <v xml:space="preserve"> </v>
      </c>
      <c r="Q81" s="100"/>
    </row>
    <row r="82" spans="1:17" ht="15.75" thickBot="1" x14ac:dyDescent="0.3">
      <c r="A82" s="100">
        <v>13</v>
      </c>
      <c r="B82" s="76" t="s">
        <v>16</v>
      </c>
      <c r="C82" s="129" t="str">
        <f>IF(B82="","",VLOOKUP(B82,'Base '!$C$5:$E$132,2,FALSE))</f>
        <v xml:space="preserve"> </v>
      </c>
      <c r="D82" s="100" t="s">
        <v>16</v>
      </c>
      <c r="E82" s="100">
        <v>13</v>
      </c>
      <c r="F82" s="76" t="s">
        <v>16</v>
      </c>
      <c r="G82" s="129" t="str">
        <f>IF(F82="","",VLOOKUP(F82,'Base '!$C$5:$E$132,2,FALSE))</f>
        <v xml:space="preserve"> </v>
      </c>
      <c r="H82" s="100"/>
      <c r="I82" s="100">
        <v>13</v>
      </c>
      <c r="J82" s="76" t="s">
        <v>16</v>
      </c>
      <c r="K82" s="129" t="str">
        <f>IF(J82="","",VLOOKUP(J82,'Base '!$C$5:$E$132,2,FALSE))</f>
        <v xml:space="preserve"> </v>
      </c>
      <c r="L82" s="100"/>
      <c r="M82" s="100">
        <v>13</v>
      </c>
      <c r="N82" s="76" t="s">
        <v>16</v>
      </c>
      <c r="O82" s="135" t="str">
        <f>IF(N82="","",VLOOKUP(N82,'Base '!$C$5:$E$132,2,FALSE))</f>
        <v xml:space="preserve"> </v>
      </c>
      <c r="P82" s="129" t="str">
        <f>IF(N82="","",VLOOKUP(N82,'Base '!$C$5:$E$132,3,FALSE))</f>
        <v xml:space="preserve"> </v>
      </c>
      <c r="Q82" s="100"/>
    </row>
    <row r="83" spans="1:17" ht="15.75" thickBot="1" x14ac:dyDescent="0.3">
      <c r="A83" s="100">
        <v>14</v>
      </c>
      <c r="B83" s="76" t="s">
        <v>16</v>
      </c>
      <c r="C83" s="129" t="str">
        <f>IF(B83="","",VLOOKUP(B83,'Base '!$C$5:$E$132,2,FALSE))</f>
        <v xml:space="preserve"> </v>
      </c>
      <c r="D83" s="100"/>
      <c r="E83" s="100">
        <v>14</v>
      </c>
      <c r="F83" s="76" t="s">
        <v>16</v>
      </c>
      <c r="G83" s="129" t="str">
        <f>IF(F83="","",VLOOKUP(F83,'Base '!$C$5:$E$132,2,FALSE))</f>
        <v xml:space="preserve"> </v>
      </c>
      <c r="H83" s="100"/>
      <c r="I83" s="100">
        <v>14</v>
      </c>
      <c r="J83" s="76" t="s">
        <v>16</v>
      </c>
      <c r="K83" s="129" t="str">
        <f>IF(J83="","",VLOOKUP(J83,'Base '!$C$5:$E$132,2,FALSE))</f>
        <v xml:space="preserve"> </v>
      </c>
      <c r="L83" s="100"/>
      <c r="M83" s="100">
        <v>14</v>
      </c>
      <c r="N83" s="76" t="s">
        <v>16</v>
      </c>
      <c r="O83" s="135" t="str">
        <f>IF(N83="","",VLOOKUP(N83,'Base '!$C$5:$E$132,2,FALSE))</f>
        <v xml:space="preserve"> </v>
      </c>
      <c r="P83" s="129" t="str">
        <f>IF(N83="","",VLOOKUP(N83,'Base '!$C$5:$E$132,3,FALSE))</f>
        <v xml:space="preserve"> </v>
      </c>
      <c r="Q83" s="100"/>
    </row>
    <row r="84" spans="1:17" ht="15.75" thickBot="1" x14ac:dyDescent="0.3">
      <c r="A84" s="100">
        <v>15</v>
      </c>
      <c r="B84" s="76" t="s">
        <v>16</v>
      </c>
      <c r="C84" s="129" t="str">
        <f>IF(B84="","",VLOOKUP(B84,'Base '!$C$5:$E$132,2,FALSE))</f>
        <v xml:space="preserve"> </v>
      </c>
      <c r="D84" s="100"/>
      <c r="E84" s="100">
        <v>15</v>
      </c>
      <c r="F84" s="76" t="s">
        <v>16</v>
      </c>
      <c r="G84" s="129" t="str">
        <f>IF(F84="","",VLOOKUP(F84,'Base '!$C$5:$E$132,2,FALSE))</f>
        <v xml:space="preserve"> </v>
      </c>
      <c r="H84" s="100"/>
      <c r="I84" s="100">
        <v>15</v>
      </c>
      <c r="J84" s="76" t="s">
        <v>16</v>
      </c>
      <c r="K84" s="129" t="str">
        <f>IF(J84="","",VLOOKUP(J84,'Base '!$C$5:$E$132,2,FALSE))</f>
        <v xml:space="preserve"> </v>
      </c>
      <c r="L84" s="100"/>
      <c r="M84" s="100">
        <v>15</v>
      </c>
      <c r="N84" s="76" t="s">
        <v>16</v>
      </c>
      <c r="O84" s="135" t="str">
        <f>IF(N84="","",VLOOKUP(N84,'Base '!$C$5:$E$132,2,FALSE))</f>
        <v xml:space="preserve"> </v>
      </c>
      <c r="P84" s="129" t="str">
        <f>IF(N84="","",VLOOKUP(N84,'Base '!$C$5:$E$132,3,FALSE))</f>
        <v xml:space="preserve"> </v>
      </c>
      <c r="Q84" s="100"/>
    </row>
    <row r="85" spans="1:17" ht="15.75" thickBot="1" x14ac:dyDescent="0.3">
      <c r="A85" s="100"/>
      <c r="B85" s="110"/>
      <c r="C85" s="100"/>
      <c r="D85" s="100"/>
      <c r="E85" s="100"/>
      <c r="F85" s="110"/>
      <c r="G85" s="100"/>
      <c r="H85" s="100"/>
      <c r="I85" s="100"/>
      <c r="J85" s="110"/>
      <c r="K85" s="100"/>
      <c r="L85" s="100"/>
      <c r="M85" s="100"/>
      <c r="N85" s="110"/>
      <c r="O85" s="123"/>
      <c r="P85" s="100"/>
      <c r="Q85" s="100"/>
    </row>
    <row r="86" spans="1:17" ht="15.75" thickBot="1" x14ac:dyDescent="0.3">
      <c r="A86" s="100"/>
      <c r="B86" s="91"/>
      <c r="C86" s="92"/>
      <c r="D86" s="92"/>
      <c r="E86" s="92"/>
      <c r="F86" s="91"/>
      <c r="G86" s="109"/>
      <c r="H86" s="98" t="s">
        <v>175</v>
      </c>
      <c r="I86" s="99"/>
      <c r="J86" s="91"/>
      <c r="K86" s="92"/>
      <c r="L86" s="92"/>
      <c r="M86" s="92"/>
      <c r="N86" s="91"/>
      <c r="O86" s="126"/>
      <c r="P86" s="100"/>
      <c r="Q86" s="100"/>
    </row>
    <row r="87" spans="1:17" ht="15.75" thickBot="1" x14ac:dyDescent="0.3">
      <c r="A87" s="100"/>
      <c r="B87" s="110"/>
      <c r="C87" s="100"/>
      <c r="D87" s="100"/>
      <c r="E87" s="100"/>
      <c r="F87" s="110"/>
      <c r="G87" s="100"/>
      <c r="H87" s="100"/>
      <c r="I87" s="100"/>
      <c r="J87" s="110"/>
      <c r="K87" s="100"/>
      <c r="L87" s="100"/>
      <c r="M87" s="100"/>
      <c r="N87" s="110"/>
      <c r="O87" s="123"/>
      <c r="P87" s="100"/>
      <c r="Q87" s="100"/>
    </row>
    <row r="88" spans="1:17" ht="15.75" thickBot="1" x14ac:dyDescent="0.3">
      <c r="A88" s="100"/>
      <c r="B88" s="101" t="s">
        <v>80</v>
      </c>
      <c r="C88" s="102"/>
      <c r="D88" s="103"/>
      <c r="E88" s="100"/>
      <c r="F88" s="101" t="s">
        <v>176</v>
      </c>
      <c r="G88" s="97"/>
      <c r="H88" s="103"/>
      <c r="I88" s="104"/>
      <c r="J88" s="101" t="s">
        <v>177</v>
      </c>
      <c r="K88" s="105"/>
      <c r="L88" s="100"/>
      <c r="M88" s="100"/>
      <c r="N88" s="137" t="s">
        <v>4</v>
      </c>
      <c r="O88" s="124"/>
      <c r="P88" s="105"/>
      <c r="Q88" s="106"/>
    </row>
    <row r="89" spans="1:17" ht="15.75" thickBot="1" x14ac:dyDescent="0.3">
      <c r="A89" s="100"/>
      <c r="B89" s="110"/>
      <c r="C89" s="100"/>
      <c r="D89" s="100"/>
      <c r="E89" s="100"/>
      <c r="F89" s="110"/>
      <c r="G89" s="100"/>
      <c r="H89" s="100"/>
      <c r="I89" s="100"/>
      <c r="J89" s="110"/>
      <c r="K89" s="100"/>
      <c r="L89" s="100"/>
      <c r="M89" s="100"/>
      <c r="N89" s="110"/>
      <c r="O89" s="123"/>
      <c r="P89" s="100"/>
      <c r="Q89" s="100"/>
    </row>
    <row r="90" spans="1:17" ht="15.75" thickBot="1" x14ac:dyDescent="0.3">
      <c r="A90" s="100">
        <v>1</v>
      </c>
      <c r="B90" s="76">
        <v>38</v>
      </c>
      <c r="C90" s="129" t="str">
        <f>IF(B90="","",VLOOKUP(B90,'Base '!$C$5:$E$132,2,FALSE))</f>
        <v>VAN DEN ABELE Gérard</v>
      </c>
      <c r="D90" s="100"/>
      <c r="E90" s="100">
        <v>1</v>
      </c>
      <c r="F90" s="76">
        <v>86</v>
      </c>
      <c r="G90" s="129" t="str">
        <f>IF(F90="","",VLOOKUP(F90,'Base '!$C$5:$E$132,2,FALSE))</f>
        <v>DOUGLAS Pierre</v>
      </c>
      <c r="H90" s="100"/>
      <c r="I90" s="100">
        <v>1</v>
      </c>
      <c r="J90" s="76">
        <v>38</v>
      </c>
      <c r="K90" s="129" t="str">
        <f>IF(J90="","",VLOOKUP(J90,'Base '!$C$5:$E$132,2,FALSE))</f>
        <v>VAN DEN ABELE Gérard</v>
      </c>
      <c r="L90" s="100"/>
      <c r="M90" s="100">
        <v>1</v>
      </c>
      <c r="N90" s="76">
        <v>38</v>
      </c>
      <c r="O90" s="135" t="str">
        <f>IF(N90="","",VLOOKUP(N90,'Base '!$C$5:$E$132,2,FALSE))</f>
        <v>VAN DEN ABELE Gérard</v>
      </c>
      <c r="P90" s="129" t="str">
        <f>IF(N90="","",VLOOKUP(N90,'Base '!$C$5:$E$132,3,FALSE))</f>
        <v>CSM VILLENEUVE LA GARENNE</v>
      </c>
      <c r="Q90" s="100" t="s">
        <v>183</v>
      </c>
    </row>
    <row r="91" spans="1:17" ht="15.75" thickBot="1" x14ac:dyDescent="0.3">
      <c r="A91" s="100">
        <v>2</v>
      </c>
      <c r="B91" s="76">
        <v>86</v>
      </c>
      <c r="C91" s="129" t="str">
        <f>IF(B91="","",VLOOKUP(B91,'Base '!$C$5:$E$132,2,FALSE))</f>
        <v>DOUGLAS Pierre</v>
      </c>
      <c r="D91" s="100"/>
      <c r="E91" s="100">
        <v>2</v>
      </c>
      <c r="F91" s="76">
        <v>38</v>
      </c>
      <c r="G91" s="129" t="str">
        <f>IF(F91="","",VLOOKUP(F91,'Base '!$C$5:$E$132,2,FALSE))</f>
        <v>VAN DEN ABELE Gérard</v>
      </c>
      <c r="H91" s="100"/>
      <c r="I91" s="100">
        <v>2</v>
      </c>
      <c r="J91" s="76">
        <v>86</v>
      </c>
      <c r="K91" s="129" t="str">
        <f>IF(J91="","",VLOOKUP(J91,'Base '!$C$5:$E$132,2,FALSE))</f>
        <v>DOUGLAS Pierre</v>
      </c>
      <c r="L91" s="100"/>
      <c r="M91" s="100">
        <v>2</v>
      </c>
      <c r="N91" s="76">
        <v>86</v>
      </c>
      <c r="O91" s="135" t="str">
        <f>IF(N91="","",VLOOKUP(N91,'Base '!$C$5:$E$132,2,FALSE))</f>
        <v>DOUGLAS Pierre</v>
      </c>
      <c r="P91" s="129" t="str">
        <f>IF(N91="","",VLOOKUP(N91,'Base '!$C$5:$E$132,3,FALSE))</f>
        <v>VCVP</v>
      </c>
      <c r="Q91" s="100" t="s">
        <v>191</v>
      </c>
    </row>
    <row r="92" spans="1:17" ht="15.75" thickBot="1" x14ac:dyDescent="0.3">
      <c r="A92" s="100">
        <v>3</v>
      </c>
      <c r="B92" s="76">
        <v>2</v>
      </c>
      <c r="C92" s="129" t="str">
        <f>IF(B92="","",VLOOKUP(B92,'Base '!$C$5:$E$132,2,FALSE))</f>
        <v>DUSSOURT Jean-Paul</v>
      </c>
      <c r="D92" s="100"/>
      <c r="E92" s="100">
        <v>3</v>
      </c>
      <c r="F92" s="76">
        <v>2</v>
      </c>
      <c r="G92" s="129" t="str">
        <f>IF(F92="","",VLOOKUP(F92,'Base '!$C$5:$E$132,2,FALSE))</f>
        <v>DUSSOURT Jean-Paul</v>
      </c>
      <c r="H92" s="100"/>
      <c r="I92" s="100">
        <v>3</v>
      </c>
      <c r="J92" s="76">
        <v>2</v>
      </c>
      <c r="K92" s="129" t="str">
        <f>IF(J92="","",VLOOKUP(J92,'Base '!$C$5:$E$132,2,FALSE))</f>
        <v>DUSSOURT Jean-Paul</v>
      </c>
      <c r="L92" s="100"/>
      <c r="M92" s="100">
        <v>3</v>
      </c>
      <c r="N92" s="76">
        <v>2</v>
      </c>
      <c r="O92" s="135" t="str">
        <f>IF(N92="","",VLOOKUP(N92,'Base '!$C$5:$E$132,2,FALSE))</f>
        <v>DUSSOURT Jean-Paul</v>
      </c>
      <c r="P92" s="129" t="str">
        <f>IF(N92="","",VLOOKUP(N92,'Base '!$C$5:$E$132,3,FALSE))</f>
        <v>VCVP</v>
      </c>
      <c r="Q92" s="100" t="s">
        <v>195</v>
      </c>
    </row>
    <row r="93" spans="1:17" ht="15.75" thickBot="1" x14ac:dyDescent="0.3">
      <c r="A93" s="100">
        <v>4</v>
      </c>
      <c r="B93" s="76">
        <v>16</v>
      </c>
      <c r="C93" s="129" t="str">
        <f>IF(B93="","",VLOOKUP(B93,'Base '!$C$5:$E$132,2,FALSE))</f>
        <v>GUILLEMIN Jackie</v>
      </c>
      <c r="D93" s="100"/>
      <c r="E93" s="100">
        <v>4</v>
      </c>
      <c r="F93" s="76">
        <v>16</v>
      </c>
      <c r="G93" s="129" t="str">
        <f>IF(F93="","",VLOOKUP(F93,'Base '!$C$5:$E$132,2,FALSE))</f>
        <v>GUILLEMIN Jackie</v>
      </c>
      <c r="H93" s="100"/>
      <c r="I93" s="100"/>
      <c r="J93" s="76">
        <v>16</v>
      </c>
      <c r="K93" s="129" t="str">
        <f>IF(J93="","",VLOOKUP(J93,'Base '!$C$5:$E$132,2,FALSE))</f>
        <v>GUILLEMIN Jackie</v>
      </c>
      <c r="L93" s="100" t="s">
        <v>187</v>
      </c>
      <c r="M93" s="100"/>
      <c r="N93" s="76">
        <v>16</v>
      </c>
      <c r="O93" s="135" t="str">
        <f>IF(N93="","",VLOOKUP(N93,'Base '!$C$5:$E$132,2,FALSE))</f>
        <v>GUILLEMIN Jackie</v>
      </c>
      <c r="P93" s="129" t="str">
        <f>IF(N93="","",VLOOKUP(N93,'Base '!$C$5:$E$132,3,FALSE))</f>
        <v>AV THIAIS</v>
      </c>
      <c r="Q93" s="100" t="s">
        <v>187</v>
      </c>
    </row>
    <row r="94" spans="1:17" ht="15.75" thickBot="1" x14ac:dyDescent="0.3">
      <c r="A94" s="100">
        <v>5</v>
      </c>
      <c r="B94" s="76">
        <v>9</v>
      </c>
      <c r="C94" s="129" t="str">
        <f>IF(B94="","",VLOOKUP(B94,'Base '!$C$5:$E$132,2,FALSE))</f>
        <v>de TOURTIER Bertrand</v>
      </c>
      <c r="D94" s="100"/>
      <c r="E94" s="100">
        <v>5</v>
      </c>
      <c r="F94" s="76">
        <v>9</v>
      </c>
      <c r="G94" s="129" t="str">
        <f>IF(F94="","",VLOOKUP(F94,'Base '!$C$5:$E$132,2,FALSE))</f>
        <v>de TOURTIER Bertrand</v>
      </c>
      <c r="H94" s="100"/>
      <c r="I94" s="100"/>
      <c r="J94" s="76">
        <v>9</v>
      </c>
      <c r="K94" s="129" t="str">
        <f>IF(J94="","",VLOOKUP(J94,'Base '!$C$5:$E$132,2,FALSE))</f>
        <v>de TOURTIER Bertrand</v>
      </c>
      <c r="L94" s="100" t="s">
        <v>187</v>
      </c>
      <c r="M94" s="100"/>
      <c r="N94" s="76">
        <v>9</v>
      </c>
      <c r="O94" s="135" t="str">
        <f>IF(N94="","",VLOOKUP(N94,'Base '!$C$5:$E$132,2,FALSE))</f>
        <v>de TOURTIER Bertrand</v>
      </c>
      <c r="P94" s="129" t="str">
        <f>IF(N94="","",VLOOKUP(N94,'Base '!$C$5:$E$132,3,FALSE))</f>
        <v>VCVP</v>
      </c>
      <c r="Q94" s="100" t="s">
        <v>187</v>
      </c>
    </row>
    <row r="95" spans="1:17" ht="15.75" thickBot="1" x14ac:dyDescent="0.3">
      <c r="A95" s="100">
        <v>6</v>
      </c>
      <c r="B95" s="76" t="s">
        <v>16</v>
      </c>
      <c r="C95" s="129" t="str">
        <f>IF(B95="","",VLOOKUP(B95,'Base '!$C$5:$E$132,2,FALSE))</f>
        <v xml:space="preserve"> </v>
      </c>
      <c r="D95" s="100"/>
      <c r="E95" s="123">
        <v>6</v>
      </c>
      <c r="F95" s="76" t="s">
        <v>16</v>
      </c>
      <c r="G95" s="129" t="str">
        <f>IF(F95="","",VLOOKUP(F95,'Base '!$C$5:$E$132,2,FALSE))</f>
        <v xml:space="preserve"> </v>
      </c>
      <c r="H95" s="100"/>
      <c r="I95" s="123">
        <v>6</v>
      </c>
      <c r="J95" s="76" t="s">
        <v>16</v>
      </c>
      <c r="K95" s="129" t="str">
        <f>IF(J95="","",VLOOKUP(J95,'Base '!$C$5:$E$132,2,FALSE))</f>
        <v xml:space="preserve"> </v>
      </c>
      <c r="L95" s="100"/>
      <c r="M95" s="123">
        <v>6</v>
      </c>
      <c r="N95" s="76" t="s">
        <v>16</v>
      </c>
      <c r="O95" s="135" t="str">
        <f>IF(N95="","",VLOOKUP(N95,'Base '!$C$5:$E$132,2,FALSE))</f>
        <v xml:space="preserve"> </v>
      </c>
      <c r="P95" s="129" t="str">
        <f>IF(N95="","",VLOOKUP(N95,'Base '!$C$5:$E$132,3,FALSE))</f>
        <v xml:space="preserve"> </v>
      </c>
      <c r="Q95" s="100"/>
    </row>
    <row r="96" spans="1:17" ht="15.75" thickBot="1" x14ac:dyDescent="0.3">
      <c r="A96" s="100">
        <v>7</v>
      </c>
      <c r="B96" s="76" t="s">
        <v>16</v>
      </c>
      <c r="C96" s="129" t="str">
        <f>IF(B96="","",VLOOKUP(B96,'Base '!$C$5:$E$132,2,FALSE))</f>
        <v xml:space="preserve"> </v>
      </c>
      <c r="D96" s="100"/>
      <c r="E96" s="100">
        <v>7</v>
      </c>
      <c r="F96" s="76" t="s">
        <v>16</v>
      </c>
      <c r="G96" s="129" t="str">
        <f>IF(F96="","",VLOOKUP(F96,'Base '!$C$5:$E$132,2,FALSE))</f>
        <v xml:space="preserve"> </v>
      </c>
      <c r="H96" s="100"/>
      <c r="I96" s="100">
        <v>7</v>
      </c>
      <c r="J96" s="76" t="s">
        <v>16</v>
      </c>
      <c r="K96" s="129" t="str">
        <f>IF(J96="","",VLOOKUP(J96,'Base '!$C$5:$E$132,2,FALSE))</f>
        <v xml:space="preserve"> </v>
      </c>
      <c r="L96" s="100"/>
      <c r="M96" s="100">
        <v>7</v>
      </c>
      <c r="N96" s="76" t="s">
        <v>16</v>
      </c>
      <c r="O96" s="135" t="str">
        <f>IF(N96="","",VLOOKUP(N96,'Base '!$C$5:$E$132,2,FALSE))</f>
        <v xml:space="preserve"> </v>
      </c>
      <c r="P96" s="129" t="str">
        <f>IF(N96="","",VLOOKUP(N96,'Base '!$C$5:$E$132,3,FALSE))</f>
        <v xml:space="preserve"> </v>
      </c>
      <c r="Q96" s="100"/>
    </row>
    <row r="97" spans="1:17" ht="15.75" thickBot="1" x14ac:dyDescent="0.3">
      <c r="A97" s="100">
        <v>8</v>
      </c>
      <c r="B97" s="76" t="s">
        <v>16</v>
      </c>
      <c r="C97" s="129" t="str">
        <f>IF(B97="","",VLOOKUP(B97,'Base '!$C$5:$E$132,2,FALSE))</f>
        <v xml:space="preserve"> </v>
      </c>
      <c r="D97" s="100"/>
      <c r="E97" s="100">
        <v>8</v>
      </c>
      <c r="F97" s="76" t="s">
        <v>16</v>
      </c>
      <c r="G97" s="129" t="str">
        <f>IF(F97="","",VLOOKUP(F97,'Base '!$C$5:$E$132,2,FALSE))</f>
        <v xml:space="preserve"> </v>
      </c>
      <c r="H97" s="100"/>
      <c r="I97" s="100">
        <v>8</v>
      </c>
      <c r="J97" s="76" t="s">
        <v>16</v>
      </c>
      <c r="K97" s="129" t="str">
        <f>IF(J97="","",VLOOKUP(J97,'Base '!$C$5:$E$132,2,FALSE))</f>
        <v xml:space="preserve"> </v>
      </c>
      <c r="L97" s="100"/>
      <c r="M97" s="100">
        <v>8</v>
      </c>
      <c r="N97" s="76" t="s">
        <v>16</v>
      </c>
      <c r="O97" s="135" t="str">
        <f>IF(N97="","",VLOOKUP(N97,'Base '!$C$5:$E$132,2,FALSE))</f>
        <v xml:space="preserve"> </v>
      </c>
      <c r="P97" s="129" t="str">
        <f>IF(N97="","",VLOOKUP(N97,'Base '!$C$5:$E$132,3,FALSE))</f>
        <v xml:space="preserve"> </v>
      </c>
      <c r="Q97" s="100"/>
    </row>
    <row r="98" spans="1:17" ht="15.75" thickBot="1" x14ac:dyDescent="0.3">
      <c r="A98" s="100">
        <v>9</v>
      </c>
      <c r="B98" s="76" t="s">
        <v>16</v>
      </c>
      <c r="C98" s="129" t="str">
        <f>IF(B98="","",VLOOKUP(B98,'Base '!$C$5:$E$132,2,FALSE))</f>
        <v xml:space="preserve"> </v>
      </c>
      <c r="D98" s="100"/>
      <c r="E98" s="100">
        <v>9</v>
      </c>
      <c r="F98" s="76" t="s">
        <v>16</v>
      </c>
      <c r="G98" s="129" t="str">
        <f>IF(F98="","",VLOOKUP(F98,'Base '!$C$5:$E$132,2,FALSE))</f>
        <v xml:space="preserve"> </v>
      </c>
      <c r="H98" s="100"/>
      <c r="I98" s="100">
        <v>9</v>
      </c>
      <c r="J98" s="76" t="s">
        <v>16</v>
      </c>
      <c r="K98" s="129" t="str">
        <f>IF(J98="","",VLOOKUP(J98,'Base '!$C$5:$E$132,2,FALSE))</f>
        <v xml:space="preserve"> </v>
      </c>
      <c r="L98" s="100"/>
      <c r="M98" s="100">
        <v>9</v>
      </c>
      <c r="N98" s="76" t="s">
        <v>16</v>
      </c>
      <c r="O98" s="135" t="str">
        <f>IF(N98="","",VLOOKUP(N98,'Base '!$C$5:$E$132,2,FALSE))</f>
        <v xml:space="preserve"> </v>
      </c>
      <c r="P98" s="129" t="str">
        <f>IF(N98="","",VLOOKUP(N98,'Base '!$C$5:$E$132,3,FALSE))</f>
        <v xml:space="preserve"> </v>
      </c>
      <c r="Q98" s="100"/>
    </row>
    <row r="99" spans="1:17" ht="15.75" thickBot="1" x14ac:dyDescent="0.3">
      <c r="A99" s="100">
        <v>10</v>
      </c>
      <c r="B99" s="76" t="s">
        <v>16</v>
      </c>
      <c r="C99" s="129" t="str">
        <f>IF(B99="","",VLOOKUP(B99,'Base '!$C$5:$E$132,2,FALSE))</f>
        <v xml:space="preserve"> </v>
      </c>
      <c r="D99" s="100"/>
      <c r="E99" s="100">
        <v>10</v>
      </c>
      <c r="F99" s="76" t="s">
        <v>16</v>
      </c>
      <c r="G99" s="129" t="str">
        <f>IF(F99="","",VLOOKUP(F99,'Base '!$C$5:$E$132,2,FALSE))</f>
        <v xml:space="preserve"> </v>
      </c>
      <c r="H99" s="100"/>
      <c r="I99" s="100">
        <v>10</v>
      </c>
      <c r="J99" s="76" t="s">
        <v>16</v>
      </c>
      <c r="K99" s="129" t="str">
        <f>IF(J99="","",VLOOKUP(J99,'Base '!$C$5:$E$132,2,FALSE))</f>
        <v xml:space="preserve"> </v>
      </c>
      <c r="L99" s="100"/>
      <c r="M99" s="100">
        <v>10</v>
      </c>
      <c r="N99" s="76" t="s">
        <v>16</v>
      </c>
      <c r="O99" s="135" t="str">
        <f>IF(N99="","",VLOOKUP(N99,'Base '!$C$5:$E$132,2,FALSE))</f>
        <v xml:space="preserve"> </v>
      </c>
      <c r="P99" s="129" t="str">
        <f>IF(N99="","",VLOOKUP(N99,'Base '!$C$5:$E$132,3,FALSE))</f>
        <v xml:space="preserve"> </v>
      </c>
      <c r="Q99" s="100"/>
    </row>
    <row r="100" spans="1:17" ht="15.75" thickBot="1" x14ac:dyDescent="0.3">
      <c r="A100" s="100">
        <v>11</v>
      </c>
      <c r="B100" s="76" t="s">
        <v>16</v>
      </c>
      <c r="C100" s="129" t="str">
        <f>IF(B100="","",VLOOKUP(B100,'Base '!$C$5:$E$132,2,FALSE))</f>
        <v xml:space="preserve"> </v>
      </c>
      <c r="D100" s="100"/>
      <c r="E100" s="100">
        <v>11</v>
      </c>
      <c r="F100" s="76" t="s">
        <v>16</v>
      </c>
      <c r="G100" s="129" t="str">
        <f>IF(F100="","",VLOOKUP(F100,'Base '!$C$5:$E$132,2,FALSE))</f>
        <v xml:space="preserve"> </v>
      </c>
      <c r="H100" s="100"/>
      <c r="I100" s="100">
        <v>11</v>
      </c>
      <c r="J100" s="76" t="s">
        <v>16</v>
      </c>
      <c r="K100" s="129" t="str">
        <f>IF(J100="","",VLOOKUP(J100,'Base '!$C$5:$E$132,2,FALSE))</f>
        <v xml:space="preserve"> </v>
      </c>
      <c r="L100" s="100"/>
      <c r="M100" s="100">
        <v>11</v>
      </c>
      <c r="N100" s="76" t="s">
        <v>16</v>
      </c>
      <c r="O100" s="135" t="str">
        <f>IF(N100="","",VLOOKUP(N100,'Base '!$C$5:$E$132,2,FALSE))</f>
        <v xml:space="preserve"> </v>
      </c>
      <c r="P100" s="129" t="str">
        <f>IF(N100="","",VLOOKUP(N100,'Base '!$C$5:$E$132,3,FALSE))</f>
        <v xml:space="preserve"> </v>
      </c>
      <c r="Q100" s="100"/>
    </row>
    <row r="101" spans="1:17" ht="15.75" thickBot="1" x14ac:dyDescent="0.3">
      <c r="A101" s="100">
        <v>12</v>
      </c>
      <c r="B101" s="76" t="s">
        <v>16</v>
      </c>
      <c r="C101" s="129" t="str">
        <f>IF(B101="","",VLOOKUP(B101,'Base '!$C$5:$E$132,2,FALSE))</f>
        <v xml:space="preserve"> </v>
      </c>
      <c r="D101" s="100"/>
      <c r="E101" s="100">
        <v>12</v>
      </c>
      <c r="F101" s="76" t="s">
        <v>16</v>
      </c>
      <c r="G101" s="129" t="str">
        <f>IF(F101="","",VLOOKUP(F101,'Base '!$C$5:$E$132,2,FALSE))</f>
        <v xml:space="preserve"> </v>
      </c>
      <c r="H101" s="100"/>
      <c r="I101" s="100">
        <v>12</v>
      </c>
      <c r="J101" s="76" t="s">
        <v>16</v>
      </c>
      <c r="K101" s="129" t="str">
        <f>IF(J101="","",VLOOKUP(J101,'Base '!$C$5:$E$132,2,FALSE))</f>
        <v xml:space="preserve"> </v>
      </c>
      <c r="L101" s="100"/>
      <c r="M101" s="100">
        <v>12</v>
      </c>
      <c r="N101" s="76" t="s">
        <v>16</v>
      </c>
      <c r="O101" s="135" t="str">
        <f>IF(N101="","",VLOOKUP(N101,'Base '!$C$5:$E$132,2,FALSE))</f>
        <v xml:space="preserve"> </v>
      </c>
      <c r="P101" s="129" t="str">
        <f>IF(N101="","",VLOOKUP(N101,'Base '!$C$5:$E$132,3,FALSE))</f>
        <v xml:space="preserve"> </v>
      </c>
      <c r="Q101" s="100"/>
    </row>
    <row r="102" spans="1:17" ht="15.75" thickBot="1" x14ac:dyDescent="0.3">
      <c r="A102" s="100">
        <v>13</v>
      </c>
      <c r="B102" s="76" t="s">
        <v>16</v>
      </c>
      <c r="C102" s="129" t="str">
        <f>IF(B102="","",VLOOKUP(B102,'Base '!$C$5:$E$132,2,FALSE))</f>
        <v xml:space="preserve"> </v>
      </c>
      <c r="D102" s="100"/>
      <c r="E102" s="100">
        <v>13</v>
      </c>
      <c r="F102" s="76" t="s">
        <v>16</v>
      </c>
      <c r="G102" s="129" t="str">
        <f>IF(F102="","",VLOOKUP(F102,'Base '!$C$5:$E$132,2,FALSE))</f>
        <v xml:space="preserve"> </v>
      </c>
      <c r="H102" s="100"/>
      <c r="I102" s="100">
        <v>13</v>
      </c>
      <c r="J102" s="76" t="s">
        <v>16</v>
      </c>
      <c r="K102" s="129" t="str">
        <f>IF(J102="","",VLOOKUP(J102,'Base '!$C$5:$E$132,2,FALSE))</f>
        <v xml:space="preserve"> </v>
      </c>
      <c r="L102" s="100"/>
      <c r="M102" s="100">
        <v>13</v>
      </c>
      <c r="N102" s="76" t="s">
        <v>16</v>
      </c>
      <c r="O102" s="135" t="str">
        <f>IF(N102="","",VLOOKUP(N102,'Base '!$C$5:$E$132,2,FALSE))</f>
        <v xml:space="preserve"> </v>
      </c>
      <c r="P102" s="129" t="str">
        <f>IF(N102="","",VLOOKUP(N102,'Base '!$C$5:$E$132,3,FALSE))</f>
        <v xml:space="preserve"> </v>
      </c>
      <c r="Q102" s="100"/>
    </row>
    <row r="103" spans="1:17" ht="15.75" thickBot="1" x14ac:dyDescent="0.3">
      <c r="A103" s="100">
        <v>14</v>
      </c>
      <c r="B103" s="76" t="s">
        <v>16</v>
      </c>
      <c r="C103" s="129" t="str">
        <f>IF(B103="","",VLOOKUP(B103,'Base '!$C$5:$E$132,2,FALSE))</f>
        <v xml:space="preserve"> </v>
      </c>
      <c r="D103" s="100"/>
      <c r="E103" s="100">
        <v>14</v>
      </c>
      <c r="F103" s="76" t="s">
        <v>16</v>
      </c>
      <c r="G103" s="129" t="str">
        <f>IF(F103="","",VLOOKUP(F103,'Base '!$C$5:$E$132,2,FALSE))</f>
        <v xml:space="preserve"> </v>
      </c>
      <c r="H103" s="100"/>
      <c r="I103" s="100">
        <v>14</v>
      </c>
      <c r="J103" s="76" t="s">
        <v>16</v>
      </c>
      <c r="K103" s="129" t="str">
        <f>IF(J103="","",VLOOKUP(J103,'Base '!$C$5:$E$132,2,FALSE))</f>
        <v xml:space="preserve"> </v>
      </c>
      <c r="L103" s="100"/>
      <c r="M103" s="100">
        <v>14</v>
      </c>
      <c r="N103" s="76" t="s">
        <v>16</v>
      </c>
      <c r="O103" s="135" t="str">
        <f>IF(N103="","",VLOOKUP(N103,'Base '!$C$5:$E$132,2,FALSE))</f>
        <v xml:space="preserve"> </v>
      </c>
      <c r="P103" s="129" t="str">
        <f>IF(N103="","",VLOOKUP(N103,'Base '!$C$5:$E$132,3,FALSE))</f>
        <v xml:space="preserve"> </v>
      </c>
      <c r="Q103" s="100"/>
    </row>
    <row r="104" spans="1:17" ht="15.75" thickBot="1" x14ac:dyDescent="0.3">
      <c r="A104" s="100">
        <v>15</v>
      </c>
      <c r="B104" s="76" t="s">
        <v>16</v>
      </c>
      <c r="C104" s="129" t="str">
        <f>IF(B104="","",VLOOKUP(B104,'Base '!$C$5:$E$132,2,FALSE))</f>
        <v xml:space="preserve"> </v>
      </c>
      <c r="D104" s="100"/>
      <c r="E104" s="100">
        <v>15</v>
      </c>
      <c r="F104" s="76" t="s">
        <v>16</v>
      </c>
      <c r="G104" s="129" t="str">
        <f>IF(F104="","",VLOOKUP(F104,'Base '!$C$5:$E$132,2,FALSE))</f>
        <v xml:space="preserve"> </v>
      </c>
      <c r="H104" s="100"/>
      <c r="I104" s="100">
        <v>15</v>
      </c>
      <c r="J104" s="76" t="s">
        <v>16</v>
      </c>
      <c r="K104" s="129" t="str">
        <f>IF(J104="","",VLOOKUP(J104,'Base '!$C$5:$E$132,2,FALSE))</f>
        <v xml:space="preserve"> </v>
      </c>
      <c r="L104" s="100"/>
      <c r="M104" s="100">
        <v>15</v>
      </c>
      <c r="N104" s="76" t="s">
        <v>16</v>
      </c>
      <c r="O104" s="135" t="str">
        <f>IF(N104="","",VLOOKUP(N104,'Base '!$C$5:$E$132,2,FALSE))</f>
        <v xml:space="preserve"> </v>
      </c>
      <c r="P104" s="129" t="str">
        <f>IF(N104="","",VLOOKUP(N104,'Base '!$C$5:$E$132,3,FALSE))</f>
        <v xml:space="preserve"> </v>
      </c>
      <c r="Q104" s="100"/>
    </row>
    <row r="105" spans="1:17" ht="15.75" thickBot="1" x14ac:dyDescent="0.3">
      <c r="A105" s="100"/>
      <c r="B105" s="76"/>
      <c r="C105" s="129"/>
      <c r="D105" s="100"/>
      <c r="E105" s="100"/>
      <c r="F105" s="76"/>
      <c r="G105" s="129"/>
      <c r="H105" s="100"/>
      <c r="I105" s="100"/>
      <c r="J105" s="76"/>
      <c r="K105" s="129"/>
      <c r="L105" s="100"/>
      <c r="M105" s="100"/>
      <c r="N105" s="76"/>
      <c r="O105" s="135"/>
      <c r="P105" s="129"/>
      <c r="Q105" s="100"/>
    </row>
    <row r="106" spans="1:17" x14ac:dyDescent="0.25">
      <c r="A106" s="100"/>
      <c r="B106" s="110"/>
      <c r="C106" s="100"/>
      <c r="D106" s="100"/>
      <c r="E106" s="100"/>
      <c r="F106" s="112"/>
      <c r="G106" s="103"/>
      <c r="H106" s="103"/>
      <c r="I106" s="103"/>
      <c r="J106" s="112"/>
      <c r="K106" s="103"/>
      <c r="L106" s="100"/>
      <c r="M106" s="100"/>
      <c r="N106" s="110"/>
      <c r="O106" s="123"/>
      <c r="P106" s="100"/>
      <c r="Q106" s="100"/>
    </row>
    <row r="107" spans="1:17" ht="15.75" thickBot="1" x14ac:dyDescent="0.3">
      <c r="A107" s="100"/>
      <c r="B107" s="110"/>
      <c r="C107" s="100"/>
      <c r="D107" s="100"/>
      <c r="E107" s="100"/>
      <c r="F107" s="112"/>
      <c r="G107" s="103"/>
      <c r="H107" s="103"/>
      <c r="I107" s="103"/>
      <c r="J107" s="112"/>
      <c r="K107" s="103"/>
      <c r="L107" s="100"/>
      <c r="M107" s="100"/>
      <c r="N107" s="110"/>
      <c r="O107" s="123"/>
      <c r="P107" s="100"/>
      <c r="Q107" s="100"/>
    </row>
    <row r="108" spans="1:17" ht="15.75" thickBot="1" x14ac:dyDescent="0.3">
      <c r="A108" s="100"/>
      <c r="B108" s="111"/>
      <c r="C108" s="112"/>
      <c r="D108" s="113"/>
      <c r="E108" s="100"/>
      <c r="F108" s="114"/>
      <c r="G108" s="93"/>
      <c r="H108" s="115"/>
      <c r="I108" s="92"/>
      <c r="J108" s="116"/>
      <c r="K108" s="93"/>
      <c r="L108" s="105"/>
      <c r="M108" s="100"/>
      <c r="N108" s="110"/>
      <c r="O108" s="123"/>
      <c r="P108" s="100"/>
      <c r="Q108" s="100"/>
    </row>
    <row r="109" spans="1:17" ht="15.75" thickBot="1" x14ac:dyDescent="0.3">
      <c r="A109" s="100"/>
      <c r="B109" s="112"/>
      <c r="C109" s="103"/>
      <c r="D109" s="103"/>
      <c r="E109" s="100"/>
      <c r="F109" s="110"/>
      <c r="G109" s="100"/>
      <c r="H109" s="100"/>
      <c r="I109" s="100"/>
      <c r="J109" s="110"/>
      <c r="K109" s="100"/>
      <c r="L109" s="100"/>
      <c r="M109" s="100"/>
      <c r="N109" s="110"/>
      <c r="O109" s="123"/>
      <c r="P109" s="100"/>
      <c r="Q109" s="100"/>
    </row>
    <row r="110" spans="1:17" ht="15.75" thickBot="1" x14ac:dyDescent="0.3">
      <c r="A110" s="100"/>
      <c r="B110" s="131"/>
      <c r="C110" s="127"/>
      <c r="D110" s="127"/>
      <c r="E110" s="100">
        <v>1</v>
      </c>
      <c r="F110" s="76" t="s">
        <v>16</v>
      </c>
      <c r="G110" s="129" t="str">
        <f>IF(F110="","",VLOOKUP(F110,'Base '!$C$5:$E$132,2,FALSE))</f>
        <v xml:space="preserve"> </v>
      </c>
      <c r="H110" s="129" t="str">
        <f>IF(F110="","",VLOOKUP(F110,'Base '!$C$5:$E$132,3,FALSE))</f>
        <v xml:space="preserve"> </v>
      </c>
      <c r="I110" s="128" t="s">
        <v>16</v>
      </c>
      <c r="J110" s="76" t="s">
        <v>16</v>
      </c>
      <c r="K110" s="129" t="str">
        <f>IF(J110="","",VLOOKUP(J110,'Base '!$C$5:$E$132,2,FALSE))</f>
        <v xml:space="preserve"> </v>
      </c>
      <c r="L110" s="129" t="str">
        <f>IF(J110="","",VLOOKUP(J110,'Base '!$C$5:$E$132,3,FALSE))</f>
        <v xml:space="preserve"> </v>
      </c>
      <c r="M110" s="100"/>
      <c r="N110" s="110"/>
      <c r="O110" s="123"/>
      <c r="P110" s="100"/>
      <c r="Q110" s="100"/>
    </row>
    <row r="111" spans="1:17" ht="15.75" thickBot="1" x14ac:dyDescent="0.3">
      <c r="A111" s="100"/>
      <c r="B111" s="131"/>
      <c r="C111" s="127"/>
      <c r="D111" s="127"/>
      <c r="E111" s="100">
        <v>2</v>
      </c>
      <c r="F111" s="76" t="s">
        <v>16</v>
      </c>
      <c r="G111" s="129" t="str">
        <f>IF(F111="","",VLOOKUP(F111,'Base '!$C$5:$E$132,2,FALSE))</f>
        <v xml:space="preserve"> </v>
      </c>
      <c r="H111" s="129" t="str">
        <f>IF(F111="","",VLOOKUP(F111,'Base '!$C$5:$E$132,3,FALSE))</f>
        <v xml:space="preserve"> </v>
      </c>
      <c r="I111" s="128"/>
      <c r="J111" s="76" t="s">
        <v>16</v>
      </c>
      <c r="K111" s="129" t="str">
        <f>IF(J111="","",VLOOKUP(J111,'Base '!$C$5:$E$132,2,FALSE))</f>
        <v xml:space="preserve"> </v>
      </c>
      <c r="L111" s="129" t="str">
        <f>IF(J111="","",VLOOKUP(J111,'Base '!$C$5:$E$132,3,FALSE))</f>
        <v xml:space="preserve"> </v>
      </c>
      <c r="M111" s="100"/>
      <c r="N111" s="110"/>
      <c r="O111" s="123"/>
      <c r="P111" s="100"/>
      <c r="Q111" s="100"/>
    </row>
    <row r="112" spans="1:17" ht="15.75" thickBot="1" x14ac:dyDescent="0.3">
      <c r="A112" s="100"/>
      <c r="B112" s="131"/>
      <c r="C112" s="127"/>
      <c r="D112" s="127"/>
      <c r="E112" s="100">
        <v>3</v>
      </c>
      <c r="F112" s="76" t="s">
        <v>16</v>
      </c>
      <c r="G112" s="129" t="str">
        <f>IF(F112="","",VLOOKUP(F112,'Base '!$C$5:$E$132,2,FALSE))</f>
        <v xml:space="preserve"> </v>
      </c>
      <c r="H112" s="129" t="str">
        <f>IF(F112="","",VLOOKUP(F112,'Base '!$C$5:$E$132,3,FALSE))</f>
        <v xml:space="preserve"> </v>
      </c>
      <c r="I112" s="128"/>
      <c r="J112" s="76" t="s">
        <v>16</v>
      </c>
      <c r="K112" s="129" t="str">
        <f>IF(J112="","",VLOOKUP(J112,'Base '!$C$5:$E$132,2,FALSE))</f>
        <v xml:space="preserve"> </v>
      </c>
      <c r="L112" s="129" t="str">
        <f>IF(J112="","",VLOOKUP(J112,'Base '!$C$5:$E$132,3,FALSE))</f>
        <v xml:space="preserve"> </v>
      </c>
      <c r="M112" s="100"/>
      <c r="N112" s="110"/>
      <c r="O112" s="123"/>
      <c r="P112" s="100"/>
      <c r="Q112" s="100"/>
    </row>
    <row r="113" spans="1:17" ht="15.75" thickBot="1" x14ac:dyDescent="0.3">
      <c r="A113" s="100"/>
      <c r="B113" s="131"/>
      <c r="C113" s="127"/>
      <c r="D113" s="127"/>
      <c r="E113" s="100">
        <v>4</v>
      </c>
      <c r="F113" s="76" t="s">
        <v>16</v>
      </c>
      <c r="G113" s="129" t="str">
        <f>IF(F113="","",VLOOKUP(F113,'Base '!$C$5:$E$132,2,FALSE))</f>
        <v xml:space="preserve"> </v>
      </c>
      <c r="H113" s="129" t="str">
        <f>IF(F113="","",VLOOKUP(F113,'Base '!$C$5:$E$132,3,FALSE))</f>
        <v xml:space="preserve"> </v>
      </c>
      <c r="I113" s="128"/>
      <c r="J113" s="76" t="s">
        <v>16</v>
      </c>
      <c r="K113" s="129" t="str">
        <f>IF(J113="","",VLOOKUP(J113,'Base '!$C$5:$E$132,2,FALSE))</f>
        <v xml:space="preserve"> </v>
      </c>
      <c r="L113" s="129" t="str">
        <f>IF(J113="","",VLOOKUP(J113,'Base '!$C$5:$E$132,3,FALSE))</f>
        <v xml:space="preserve"> </v>
      </c>
      <c r="M113" s="100"/>
      <c r="N113" s="110"/>
      <c r="O113" s="123"/>
      <c r="P113" s="100"/>
      <c r="Q113" s="100"/>
    </row>
    <row r="114" spans="1:17" ht="15.75" thickBot="1" x14ac:dyDescent="0.3">
      <c r="A114" s="100"/>
      <c r="B114" s="131"/>
      <c r="C114" s="127"/>
      <c r="D114" s="127"/>
      <c r="E114" s="100">
        <v>5</v>
      </c>
      <c r="F114" s="76" t="s">
        <v>16</v>
      </c>
      <c r="G114" s="129" t="str">
        <f>IF(F114="","",VLOOKUP(F114,'Base '!$C$5:$E$132,2,FALSE))</f>
        <v xml:space="preserve"> </v>
      </c>
      <c r="H114" s="129" t="str">
        <f>IF(F114="","",VLOOKUP(F114,'Base '!$C$5:$E$132,3,FALSE))</f>
        <v xml:space="preserve"> </v>
      </c>
      <c r="I114" s="128" t="s">
        <v>16</v>
      </c>
      <c r="J114" s="76" t="s">
        <v>16</v>
      </c>
      <c r="K114" s="129" t="str">
        <f>IF(J114="","",VLOOKUP(J114,'Base '!$C$5:$E$132,2,FALSE))</f>
        <v xml:space="preserve"> </v>
      </c>
      <c r="L114" s="129" t="str">
        <f>IF(J114="","",VLOOKUP(J114,'Base '!$C$5:$E$132,3,FALSE))</f>
        <v xml:space="preserve"> </v>
      </c>
      <c r="M114" s="100"/>
      <c r="N114" s="110"/>
      <c r="O114" s="123"/>
      <c r="P114" s="100"/>
      <c r="Q114" s="100"/>
    </row>
    <row r="115" spans="1:17" ht="15.75" thickBot="1" x14ac:dyDescent="0.3">
      <c r="A115" s="100"/>
      <c r="B115" s="131"/>
      <c r="C115" s="127"/>
      <c r="D115" s="127"/>
      <c r="E115" s="100">
        <v>6</v>
      </c>
      <c r="F115" s="76" t="s">
        <v>16</v>
      </c>
      <c r="G115" s="129" t="str">
        <f>IF(F115="","",VLOOKUP(F115,'Base '!$C$5:$E$132,2,FALSE))</f>
        <v xml:space="preserve"> </v>
      </c>
      <c r="H115" s="129" t="str">
        <f>IF(F115="","",VLOOKUP(F115,'Base '!$C$5:$E$132,3,FALSE))</f>
        <v xml:space="preserve"> </v>
      </c>
      <c r="I115" s="128"/>
      <c r="J115" s="76" t="s">
        <v>16</v>
      </c>
      <c r="K115" s="129" t="str">
        <f>IF(J115="","",VLOOKUP(J115,'Base '!$C$5:$E$132,2,FALSE))</f>
        <v xml:space="preserve"> </v>
      </c>
      <c r="L115" s="129" t="str">
        <f>IF(J115="","",VLOOKUP(J115,'Base '!$C$5:$E$132,3,FALSE))</f>
        <v xml:space="preserve"> </v>
      </c>
      <c r="M115" s="100"/>
      <c r="N115" s="110"/>
      <c r="O115" s="123"/>
      <c r="P115" s="100"/>
      <c r="Q115" s="100"/>
    </row>
    <row r="116" spans="1:17" ht="15.75" thickBot="1" x14ac:dyDescent="0.3">
      <c r="A116" s="100"/>
      <c r="B116" s="131"/>
      <c r="C116" s="127"/>
      <c r="D116" s="127"/>
      <c r="E116" s="100">
        <v>7</v>
      </c>
      <c r="F116" s="76" t="s">
        <v>16</v>
      </c>
      <c r="G116" s="129" t="str">
        <f>IF(F116="","",VLOOKUP(F116,'Base '!$C$5:$E$132,2,FALSE))</f>
        <v xml:space="preserve"> </v>
      </c>
      <c r="H116" s="129" t="str">
        <f>IF(F116="","",VLOOKUP(F116,'Base '!$C$5:$E$132,3,FALSE))</f>
        <v xml:space="preserve"> </v>
      </c>
      <c r="I116" s="128"/>
      <c r="J116" s="76" t="s">
        <v>16</v>
      </c>
      <c r="K116" s="129" t="str">
        <f>IF(J116="","",VLOOKUP(J116,'Base '!$C$5:$E$132,2,FALSE))</f>
        <v xml:space="preserve"> </v>
      </c>
      <c r="L116" s="129" t="str">
        <f>IF(J116="","",VLOOKUP(J116,'Base '!$C$5:$E$132,3,FALSE))</f>
        <v xml:space="preserve"> </v>
      </c>
      <c r="M116" s="100"/>
      <c r="N116" s="110"/>
      <c r="O116" s="123"/>
      <c r="P116" s="100"/>
      <c r="Q116" s="100"/>
    </row>
    <row r="117" spans="1:17" ht="15.75" thickBot="1" x14ac:dyDescent="0.3">
      <c r="A117" s="100"/>
      <c r="B117" s="131"/>
      <c r="C117" s="127"/>
      <c r="D117" s="127"/>
      <c r="E117" s="100">
        <v>8</v>
      </c>
      <c r="F117" s="76" t="s">
        <v>16</v>
      </c>
      <c r="G117" s="129" t="str">
        <f>IF(F117="","",VLOOKUP(F117,'Base '!$C$5:$E$132,2,FALSE))</f>
        <v xml:space="preserve"> </v>
      </c>
      <c r="H117" s="129" t="str">
        <f>IF(F117="","",VLOOKUP(F117,'Base '!$C$5:$E$132,3,FALSE))</f>
        <v xml:space="preserve"> </v>
      </c>
      <c r="I117" s="128"/>
      <c r="J117" s="76" t="s">
        <v>16</v>
      </c>
      <c r="K117" s="129" t="str">
        <f>IF(J117="","",VLOOKUP(J117,'Base '!$C$5:$E$132,2,FALSE))</f>
        <v xml:space="preserve"> </v>
      </c>
      <c r="L117" s="129" t="str">
        <f>IF(J117="","",VLOOKUP(J117,'Base '!$C$5:$E$132,3,FALSE))</f>
        <v xml:space="preserve"> </v>
      </c>
      <c r="M117" s="100"/>
      <c r="N117" s="110"/>
      <c r="O117" s="123"/>
      <c r="P117" s="100"/>
      <c r="Q117" s="100"/>
    </row>
    <row r="118" spans="1:17" ht="15.75" thickBot="1" x14ac:dyDescent="0.3">
      <c r="A118" s="100"/>
      <c r="B118" s="131"/>
      <c r="C118" s="127"/>
      <c r="D118" s="127"/>
      <c r="E118" s="100">
        <v>9</v>
      </c>
      <c r="F118" s="76" t="s">
        <v>16</v>
      </c>
      <c r="G118" s="129" t="str">
        <f>IF(F118="","",VLOOKUP(F118,'Base '!$C$5:$E$132,2,FALSE))</f>
        <v xml:space="preserve"> </v>
      </c>
      <c r="H118" s="129" t="str">
        <f>IF(F118="","",VLOOKUP(F118,'Base '!$C$5:$E$132,3,FALSE))</f>
        <v xml:space="preserve"> </v>
      </c>
      <c r="I118" s="128"/>
      <c r="J118" s="76" t="s">
        <v>16</v>
      </c>
      <c r="K118" s="129" t="str">
        <f>IF(J118="","",VLOOKUP(J118,'Base '!$C$5:$E$132,2,FALSE))</f>
        <v xml:space="preserve"> </v>
      </c>
      <c r="L118" s="129" t="str">
        <f>IF(J118="","",VLOOKUP(J118,'Base '!$C$5:$E$132,3,FALSE))</f>
        <v xml:space="preserve"> </v>
      </c>
      <c r="M118" s="100"/>
      <c r="N118" s="110"/>
      <c r="O118" s="123"/>
      <c r="P118" s="100"/>
      <c r="Q118" s="100"/>
    </row>
    <row r="119" spans="1:17" ht="15.75" thickBot="1" x14ac:dyDescent="0.3">
      <c r="A119" s="100"/>
      <c r="B119" s="131"/>
      <c r="C119" s="127"/>
      <c r="D119" s="127"/>
      <c r="E119" s="100">
        <v>10</v>
      </c>
      <c r="F119" s="76" t="s">
        <v>16</v>
      </c>
      <c r="G119" s="129" t="str">
        <f>IF(F119="","",VLOOKUP(F119,'Base '!$C$5:$E$132,2,FALSE))</f>
        <v xml:space="preserve"> </v>
      </c>
      <c r="H119" s="129" t="str">
        <f>IF(F119="","",VLOOKUP(F119,'Base '!$C$5:$E$132,3,FALSE))</f>
        <v xml:space="preserve"> </v>
      </c>
      <c r="I119" s="128"/>
      <c r="J119" s="76" t="s">
        <v>16</v>
      </c>
      <c r="K119" s="129" t="str">
        <f>IF(J119="","",VLOOKUP(J119,'Base '!$C$5:$E$132,2,FALSE))</f>
        <v xml:space="preserve"> </v>
      </c>
      <c r="L119" s="129" t="str">
        <f>IF(J119="","",VLOOKUP(J119,'Base '!$C$5:$E$132,3,FALSE))</f>
        <v xml:space="preserve"> </v>
      </c>
      <c r="M119" s="100"/>
      <c r="N119" s="110"/>
      <c r="O119" s="123"/>
      <c r="P119" s="100"/>
      <c r="Q119" s="100"/>
    </row>
    <row r="120" spans="1:17" ht="15.75" thickBot="1" x14ac:dyDescent="0.3">
      <c r="A120" s="100"/>
      <c r="B120" s="131"/>
      <c r="C120" s="127"/>
      <c r="D120" s="127"/>
      <c r="E120" s="100">
        <v>11</v>
      </c>
      <c r="F120" s="76" t="s">
        <v>16</v>
      </c>
      <c r="G120" s="129" t="str">
        <f>IF(F120="","",VLOOKUP(F120,'Base '!$C$5:$E$132,2,FALSE))</f>
        <v xml:space="preserve"> </v>
      </c>
      <c r="H120" s="129" t="str">
        <f>IF(F120="","",VLOOKUP(F120,'Base '!$C$5:$E$132,3,FALSE))</f>
        <v xml:space="preserve"> </v>
      </c>
      <c r="I120" s="128"/>
      <c r="J120" s="76" t="s">
        <v>16</v>
      </c>
      <c r="K120" s="129" t="str">
        <f>IF(J120="","",VLOOKUP(J120,'Base '!$C$5:$E$132,2,FALSE))</f>
        <v xml:space="preserve"> </v>
      </c>
      <c r="L120" s="129" t="str">
        <f>IF(J120="","",VLOOKUP(J120,'Base '!$C$5:$E$132,3,FALSE))</f>
        <v xml:space="preserve"> </v>
      </c>
      <c r="M120" s="100"/>
      <c r="N120" s="110"/>
      <c r="O120" s="123"/>
      <c r="P120" s="100"/>
      <c r="Q120" s="100"/>
    </row>
    <row r="121" spans="1:17" ht="15.75" thickBot="1" x14ac:dyDescent="0.3">
      <c r="A121" s="100"/>
      <c r="B121" s="131"/>
      <c r="C121" s="127"/>
      <c r="D121" s="127"/>
      <c r="E121" s="100">
        <v>12</v>
      </c>
      <c r="F121" s="76" t="s">
        <v>16</v>
      </c>
      <c r="G121" s="129" t="str">
        <f>IF(F121="","",VLOOKUP(F121,'Base '!$C$5:$E$132,2,FALSE))</f>
        <v xml:space="preserve"> </v>
      </c>
      <c r="H121" s="129" t="str">
        <f>IF(F121="","",VLOOKUP(F121,'Base '!$C$5:$E$132,3,FALSE))</f>
        <v xml:space="preserve"> </v>
      </c>
      <c r="I121" s="128"/>
      <c r="J121" s="76" t="s">
        <v>16</v>
      </c>
      <c r="K121" s="129" t="str">
        <f>IF(J121="","",VLOOKUP(J121,'Base '!$C$5:$E$132,2,FALSE))</f>
        <v xml:space="preserve"> </v>
      </c>
      <c r="L121" s="129" t="str">
        <f>IF(J121="","",VLOOKUP(J121,'Base '!$C$5:$E$132,3,FALSE))</f>
        <v xml:space="preserve"> </v>
      </c>
      <c r="M121" s="100"/>
      <c r="N121" s="110"/>
      <c r="O121" s="123"/>
      <c r="P121" s="100"/>
      <c r="Q121" s="100"/>
    </row>
    <row r="122" spans="1:17" ht="15.75" thickBot="1" x14ac:dyDescent="0.3">
      <c r="A122" s="100"/>
      <c r="B122" s="131"/>
      <c r="C122" s="127"/>
      <c r="D122" s="127"/>
      <c r="E122" s="100">
        <v>13</v>
      </c>
      <c r="F122" s="76" t="s">
        <v>16</v>
      </c>
      <c r="G122" s="129" t="str">
        <f>IF(F122="","",VLOOKUP(F122,'Base '!$C$5:$E$132,2,FALSE))</f>
        <v xml:space="preserve"> </v>
      </c>
      <c r="H122" s="129" t="str">
        <f>IF(F122="","",VLOOKUP(F122,'Base '!$C$5:$E$132,3,FALSE))</f>
        <v xml:space="preserve"> </v>
      </c>
      <c r="I122" s="128"/>
      <c r="J122" s="76" t="s">
        <v>16</v>
      </c>
      <c r="K122" s="129" t="str">
        <f>IF(J122="","",VLOOKUP(J122,'Base '!$C$5:$E$132,2,FALSE))</f>
        <v xml:space="preserve"> </v>
      </c>
      <c r="L122" s="129" t="str">
        <f>IF(J122="","",VLOOKUP(J122,'Base '!$C$5:$E$132,3,FALSE))</f>
        <v xml:space="preserve"> </v>
      </c>
      <c r="M122" s="100"/>
      <c r="N122" s="110"/>
      <c r="O122" s="123"/>
      <c r="P122" s="100"/>
      <c r="Q122" s="100"/>
    </row>
    <row r="123" spans="1:17" ht="15.75" thickBot="1" x14ac:dyDescent="0.3">
      <c r="A123" s="100"/>
      <c r="B123" s="131"/>
      <c r="C123" s="127"/>
      <c r="D123" s="127"/>
      <c r="E123" s="100">
        <v>14</v>
      </c>
      <c r="F123" s="76" t="s">
        <v>16</v>
      </c>
      <c r="G123" s="129" t="str">
        <f>IF(F123="","",VLOOKUP(F123,'Base '!$C$5:$E$132,2,FALSE))</f>
        <v xml:space="preserve"> </v>
      </c>
      <c r="H123" s="129" t="str">
        <f>IF(F123="","",VLOOKUP(F123,'Base '!$C$5:$E$132,3,FALSE))</f>
        <v xml:space="preserve"> </v>
      </c>
      <c r="I123" s="128"/>
      <c r="J123" s="76" t="s">
        <v>16</v>
      </c>
      <c r="K123" s="129" t="str">
        <f>IF(J123="","",VLOOKUP(J123,'Base '!$C$5:$E$132,2,FALSE))</f>
        <v xml:space="preserve"> </v>
      </c>
      <c r="L123" s="129" t="str">
        <f>IF(J123="","",VLOOKUP(J123,'Base '!$C$5:$E$132,3,FALSE))</f>
        <v xml:space="preserve"> </v>
      </c>
      <c r="M123" s="100"/>
      <c r="N123" s="110"/>
      <c r="O123" s="123"/>
      <c r="P123" s="100"/>
      <c r="Q123" s="100"/>
    </row>
    <row r="124" spans="1:17" ht="15.75" thickBot="1" x14ac:dyDescent="0.3">
      <c r="A124" s="100"/>
      <c r="B124" s="131"/>
      <c r="C124" s="127"/>
      <c r="D124" s="127"/>
      <c r="E124" s="100">
        <v>15</v>
      </c>
      <c r="F124" s="76" t="s">
        <v>16</v>
      </c>
      <c r="G124" s="129" t="str">
        <f>IF(F124="","",VLOOKUP(F124,'Base '!$C$5:$E$132,2,FALSE))</f>
        <v xml:space="preserve"> </v>
      </c>
      <c r="H124" s="129" t="str">
        <f>IF(F124="","",VLOOKUP(F124,'Base '!$C$5:$E$132,3,FALSE))</f>
        <v xml:space="preserve"> </v>
      </c>
      <c r="I124" s="128"/>
      <c r="J124" s="76" t="s">
        <v>16</v>
      </c>
      <c r="K124" s="129" t="str">
        <f>IF(J124="","",VLOOKUP(J124,'Base '!$C$5:$E$132,2,FALSE))</f>
        <v xml:space="preserve"> </v>
      </c>
      <c r="L124" s="129" t="str">
        <f>IF(J124="","",VLOOKUP(J124,'Base '!$C$5:$E$132,3,FALSE))</f>
        <v xml:space="preserve"> </v>
      </c>
      <c r="M124" s="100"/>
      <c r="N124" s="110"/>
      <c r="O124" s="123"/>
      <c r="P124" s="100"/>
      <c r="Q124" s="100"/>
    </row>
    <row r="125" spans="1:17" s="78" customFormat="1" x14ac:dyDescent="0.25">
      <c r="O125" s="132"/>
    </row>
    <row r="126" spans="1:17" x14ac:dyDescent="0.25">
      <c r="A126" s="100"/>
      <c r="B126" s="110"/>
      <c r="C126" s="100"/>
      <c r="D126" s="100"/>
      <c r="E126" s="100"/>
      <c r="F126" s="112"/>
      <c r="G126" s="103"/>
      <c r="H126" s="103"/>
      <c r="I126" s="103"/>
      <c r="J126" s="112"/>
      <c r="K126" s="103"/>
      <c r="L126" s="100"/>
      <c r="M126" s="100"/>
      <c r="N126" s="110"/>
      <c r="O126" s="123"/>
      <c r="P126" s="100"/>
      <c r="Q126" s="100"/>
    </row>
  </sheetData>
  <sheetProtection algorithmName="SHA-512" hashValue="M31/kpcwHODxn4cUU46ygxfTBiQ6BKuRzcWRhqWMjqIXLoH7i3OwKJii4XfsU/YP5uo+pMvHQegQLKI5H+RuOw==" saltValue="+jMVK+T1rQ0mc49KGOs6ow==" spinCount="100000" sheet="1" objects="1" scenarios="1" formatCells="0" formatColumns="0" formatRows="0" insertColumns="0" insertRows="0" sort="0"/>
  <phoneticPr fontId="12" type="noConversion"/>
  <pageMargins left="0" right="0" top="0" bottom="0" header="0" footer="0"/>
  <pageSetup paperSize="9" orientation="portrait" verticalDpi="0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C1:G132"/>
  <sheetViews>
    <sheetView workbookViewId="0">
      <pane xSplit="3" ySplit="3" topLeftCell="D74" activePane="bottomRight" state="frozenSplit"/>
      <selection pane="topRight" activeCell="D1" sqref="D1"/>
      <selection pane="bottomLeft" activeCell="A4" sqref="A4"/>
      <selection pane="bottomRight" activeCell="C95" sqref="C95"/>
    </sheetView>
  </sheetViews>
  <sheetFormatPr baseColWidth="10" defaultColWidth="11.28515625" defaultRowHeight="15" x14ac:dyDescent="0.25"/>
  <cols>
    <col min="1" max="2" width="11.28515625" customWidth="1"/>
    <col min="3" max="3" width="15.7109375" style="79" customWidth="1"/>
    <col min="4" max="4" width="24.7109375" style="78" customWidth="1"/>
    <col min="5" max="5" width="28.85546875" style="78" customWidth="1"/>
    <col min="6" max="6" width="4.7109375" style="78" customWidth="1"/>
    <col min="7" max="7" width="9.85546875" style="79" customWidth="1"/>
  </cols>
  <sheetData>
    <row r="1" spans="3:7" x14ac:dyDescent="0.25">
      <c r="C1" s="77" t="s">
        <v>17</v>
      </c>
    </row>
    <row r="2" spans="3:7" ht="8.25" customHeight="1" x14ac:dyDescent="0.25"/>
    <row r="3" spans="3:7" x14ac:dyDescent="0.25">
      <c r="C3" s="80" t="s">
        <v>18</v>
      </c>
      <c r="D3" s="80" t="s">
        <v>19</v>
      </c>
      <c r="E3" s="80" t="s">
        <v>20</v>
      </c>
      <c r="G3" s="81" t="s">
        <v>158</v>
      </c>
    </row>
    <row r="4" spans="3:7" s="1" customFormat="1" ht="15.75" thickBot="1" x14ac:dyDescent="0.3">
      <c r="C4" s="82"/>
      <c r="D4" s="83"/>
      <c r="E4" s="83"/>
      <c r="F4" s="78"/>
      <c r="G4" s="84"/>
    </row>
    <row r="5" spans="3:7" ht="18" customHeight="1" thickBot="1" x14ac:dyDescent="0.3">
      <c r="C5" s="76">
        <v>73</v>
      </c>
      <c r="D5" s="85" t="s">
        <v>74</v>
      </c>
      <c r="E5" s="85" t="s">
        <v>169</v>
      </c>
      <c r="G5" s="86">
        <v>2</v>
      </c>
    </row>
    <row r="6" spans="3:7" ht="18" customHeight="1" thickBot="1" x14ac:dyDescent="0.3">
      <c r="C6" s="76">
        <v>27</v>
      </c>
      <c r="D6" s="85" t="s">
        <v>35</v>
      </c>
      <c r="E6" s="85" t="s">
        <v>162</v>
      </c>
      <c r="G6" s="86">
        <v>2</v>
      </c>
    </row>
    <row r="7" spans="3:7" ht="18" customHeight="1" thickBot="1" x14ac:dyDescent="0.3">
      <c r="C7" s="76">
        <v>17</v>
      </c>
      <c r="D7" s="85" t="s">
        <v>42</v>
      </c>
      <c r="E7" s="85" t="s">
        <v>161</v>
      </c>
      <c r="G7" s="86">
        <v>2</v>
      </c>
    </row>
    <row r="8" spans="3:7" ht="18" customHeight="1" thickBot="1" x14ac:dyDescent="0.3">
      <c r="C8" s="76">
        <v>100</v>
      </c>
      <c r="D8" s="85" t="s">
        <v>38</v>
      </c>
      <c r="E8" s="85" t="s">
        <v>89</v>
      </c>
      <c r="G8" s="86">
        <v>1</v>
      </c>
    </row>
    <row r="9" spans="3:7" ht="18" customHeight="1" thickBot="1" x14ac:dyDescent="0.3">
      <c r="C9" s="76">
        <v>53</v>
      </c>
      <c r="D9" s="85" t="s">
        <v>32</v>
      </c>
      <c r="E9" s="85" t="s">
        <v>160</v>
      </c>
      <c r="G9" s="86">
        <v>3</v>
      </c>
    </row>
    <row r="10" spans="3:7" ht="18" customHeight="1" thickBot="1" x14ac:dyDescent="0.3">
      <c r="C10" s="76">
        <v>51</v>
      </c>
      <c r="D10" s="85" t="s">
        <v>58</v>
      </c>
      <c r="E10" s="85" t="s">
        <v>160</v>
      </c>
      <c r="G10" s="86">
        <v>2</v>
      </c>
    </row>
    <row r="11" spans="3:7" ht="18" customHeight="1" thickBot="1" x14ac:dyDescent="0.3">
      <c r="C11" s="76">
        <v>25</v>
      </c>
      <c r="D11" s="85" t="s">
        <v>145</v>
      </c>
      <c r="E11" s="85" t="s">
        <v>170</v>
      </c>
      <c r="G11" s="86">
        <v>3</v>
      </c>
    </row>
    <row r="12" spans="3:7" ht="18" customHeight="1" thickBot="1" x14ac:dyDescent="0.3">
      <c r="C12" s="76">
        <v>11</v>
      </c>
      <c r="D12" s="85" t="s">
        <v>43</v>
      </c>
      <c r="E12" s="85" t="s">
        <v>160</v>
      </c>
      <c r="G12" s="86">
        <v>3</v>
      </c>
    </row>
    <row r="13" spans="3:7" ht="18" customHeight="1" thickBot="1" x14ac:dyDescent="0.3">
      <c r="C13" s="76">
        <v>6</v>
      </c>
      <c r="D13" s="85" t="s">
        <v>47</v>
      </c>
      <c r="E13" s="85" t="s">
        <v>160</v>
      </c>
      <c r="G13" s="86">
        <v>3</v>
      </c>
    </row>
    <row r="14" spans="3:7" ht="18" customHeight="1" thickBot="1" x14ac:dyDescent="0.3">
      <c r="C14" s="76">
        <v>48</v>
      </c>
      <c r="D14" s="85" t="s">
        <v>11</v>
      </c>
      <c r="E14" s="85" t="s">
        <v>163</v>
      </c>
      <c r="G14" s="86">
        <v>4</v>
      </c>
    </row>
    <row r="15" spans="3:7" ht="18" customHeight="1" thickBot="1" x14ac:dyDescent="0.3">
      <c r="C15" s="76">
        <v>36</v>
      </c>
      <c r="D15" s="85" t="s">
        <v>62</v>
      </c>
      <c r="E15" s="85" t="s">
        <v>164</v>
      </c>
      <c r="G15" s="86">
        <v>2</v>
      </c>
    </row>
    <row r="16" spans="3:7" ht="18" customHeight="1" thickBot="1" x14ac:dyDescent="0.3">
      <c r="C16" s="76">
        <v>7</v>
      </c>
      <c r="D16" s="85" t="s">
        <v>51</v>
      </c>
      <c r="E16" s="85" t="s">
        <v>160</v>
      </c>
      <c r="G16" s="86">
        <v>3</v>
      </c>
    </row>
    <row r="17" spans="3:7" ht="18" customHeight="1" thickBot="1" x14ac:dyDescent="0.3">
      <c r="C17" s="76">
        <v>34</v>
      </c>
      <c r="D17" s="85" t="s">
        <v>48</v>
      </c>
      <c r="E17" s="85" t="s">
        <v>160</v>
      </c>
      <c r="G17" s="86">
        <v>4</v>
      </c>
    </row>
    <row r="18" spans="3:7" ht="18" customHeight="1" thickBot="1" x14ac:dyDescent="0.3">
      <c r="C18" s="76">
        <v>23</v>
      </c>
      <c r="D18" s="85" t="s">
        <v>60</v>
      </c>
      <c r="E18" s="85" t="s">
        <v>85</v>
      </c>
      <c r="G18" s="86">
        <v>4</v>
      </c>
    </row>
    <row r="19" spans="3:7" ht="18" customHeight="1" thickBot="1" x14ac:dyDescent="0.3">
      <c r="C19" s="76">
        <v>35</v>
      </c>
      <c r="D19" s="85" t="s">
        <v>157</v>
      </c>
      <c r="E19" s="85" t="s">
        <v>164</v>
      </c>
      <c r="G19" s="86">
        <v>2</v>
      </c>
    </row>
    <row r="20" spans="3:7" ht="18" customHeight="1" thickBot="1" x14ac:dyDescent="0.3">
      <c r="C20" s="76">
        <v>5</v>
      </c>
      <c r="D20" s="85" t="s">
        <v>55</v>
      </c>
      <c r="E20" s="85" t="s">
        <v>160</v>
      </c>
      <c r="G20" s="86">
        <v>3</v>
      </c>
    </row>
    <row r="21" spans="3:7" ht="18" customHeight="1" thickBot="1" x14ac:dyDescent="0.3">
      <c r="C21" s="76">
        <v>86</v>
      </c>
      <c r="D21" s="85" t="s">
        <v>64</v>
      </c>
      <c r="E21" s="85" t="s">
        <v>91</v>
      </c>
      <c r="G21" s="86">
        <v>4</v>
      </c>
    </row>
    <row r="22" spans="3:7" ht="18" customHeight="1" thickBot="1" x14ac:dyDescent="0.3">
      <c r="C22" s="76">
        <v>99</v>
      </c>
      <c r="D22" s="85" t="s">
        <v>69</v>
      </c>
      <c r="E22" s="85" t="s">
        <v>97</v>
      </c>
      <c r="G22" s="86">
        <v>2</v>
      </c>
    </row>
    <row r="23" spans="3:7" ht="18" customHeight="1" thickBot="1" x14ac:dyDescent="0.3">
      <c r="C23" s="76">
        <v>84</v>
      </c>
      <c r="D23" s="85" t="s">
        <v>110</v>
      </c>
      <c r="E23" s="85" t="s">
        <v>98</v>
      </c>
      <c r="G23" s="86">
        <v>1</v>
      </c>
    </row>
    <row r="24" spans="3:7" ht="18" customHeight="1" thickBot="1" x14ac:dyDescent="0.3">
      <c r="C24" s="76">
        <v>89</v>
      </c>
      <c r="D24" s="85" t="s">
        <v>41</v>
      </c>
      <c r="E24" s="85" t="s">
        <v>135</v>
      </c>
      <c r="G24" s="86">
        <v>3</v>
      </c>
    </row>
    <row r="25" spans="3:7" ht="18" customHeight="1" thickBot="1" x14ac:dyDescent="0.3">
      <c r="C25" s="76">
        <v>2</v>
      </c>
      <c r="D25" s="85" t="s">
        <v>67</v>
      </c>
      <c r="E25" s="85" t="s">
        <v>160</v>
      </c>
      <c r="G25" s="86">
        <v>4</v>
      </c>
    </row>
    <row r="26" spans="3:7" ht="18" customHeight="1" thickBot="1" x14ac:dyDescent="0.3">
      <c r="C26" s="76">
        <v>29</v>
      </c>
      <c r="D26" s="85" t="s">
        <v>107</v>
      </c>
      <c r="E26" s="85" t="s">
        <v>166</v>
      </c>
      <c r="G26" s="86">
        <v>2</v>
      </c>
    </row>
    <row r="27" spans="3:7" ht="18" customHeight="1" thickBot="1" x14ac:dyDescent="0.3">
      <c r="C27" s="76">
        <v>31</v>
      </c>
      <c r="D27" s="85" t="s">
        <v>111</v>
      </c>
      <c r="E27" s="85" t="s">
        <v>166</v>
      </c>
      <c r="G27" s="86">
        <v>2</v>
      </c>
    </row>
    <row r="28" spans="3:7" ht="18" customHeight="1" thickBot="1" x14ac:dyDescent="0.3">
      <c r="C28" s="76">
        <v>71</v>
      </c>
      <c r="D28" s="85" t="s">
        <v>59</v>
      </c>
      <c r="E28" s="85" t="s">
        <v>81</v>
      </c>
      <c r="G28" s="86">
        <v>3</v>
      </c>
    </row>
    <row r="29" spans="3:7" ht="18" customHeight="1" thickBot="1" x14ac:dyDescent="0.3">
      <c r="C29" s="76">
        <v>70</v>
      </c>
      <c r="D29" s="85" t="s">
        <v>115</v>
      </c>
      <c r="E29" s="85" t="s">
        <v>97</v>
      </c>
      <c r="G29" s="86">
        <v>2</v>
      </c>
    </row>
    <row r="30" spans="3:7" ht="18" customHeight="1" thickBot="1" x14ac:dyDescent="0.3">
      <c r="C30" s="76">
        <v>97</v>
      </c>
      <c r="D30" s="85" t="s">
        <v>57</v>
      </c>
      <c r="E30" s="85" t="s">
        <v>97</v>
      </c>
      <c r="G30" s="86">
        <v>1</v>
      </c>
    </row>
    <row r="31" spans="3:7" ht="18" customHeight="1" thickBot="1" x14ac:dyDescent="0.3">
      <c r="C31" s="76">
        <v>32</v>
      </c>
      <c r="D31" s="85" t="s">
        <v>119</v>
      </c>
      <c r="E31" s="85" t="s">
        <v>169</v>
      </c>
      <c r="G31" s="86">
        <v>2</v>
      </c>
    </row>
    <row r="32" spans="3:7" ht="18" customHeight="1" thickBot="1" x14ac:dyDescent="0.3">
      <c r="C32" s="76">
        <v>91</v>
      </c>
      <c r="D32" s="85" t="s">
        <v>71</v>
      </c>
      <c r="E32" s="85" t="s">
        <v>91</v>
      </c>
      <c r="G32" s="86">
        <v>4</v>
      </c>
    </row>
    <row r="33" spans="3:7" ht="18" customHeight="1" thickBot="1" x14ac:dyDescent="0.3">
      <c r="C33" s="76">
        <v>24</v>
      </c>
      <c r="D33" s="85" t="s">
        <v>123</v>
      </c>
      <c r="E33" s="85" t="s">
        <v>161</v>
      </c>
      <c r="G33" s="86">
        <v>2</v>
      </c>
    </row>
    <row r="34" spans="3:7" ht="18" customHeight="1" thickBot="1" x14ac:dyDescent="0.3">
      <c r="C34" s="76">
        <v>21</v>
      </c>
      <c r="D34" s="85" t="s">
        <v>61</v>
      </c>
      <c r="E34" s="85" t="s">
        <v>159</v>
      </c>
      <c r="G34" s="86">
        <v>1</v>
      </c>
    </row>
    <row r="35" spans="3:7" ht="18" customHeight="1" thickBot="1" x14ac:dyDescent="0.3">
      <c r="C35" s="76">
        <v>16</v>
      </c>
      <c r="D35" s="85" t="s">
        <v>109</v>
      </c>
      <c r="E35" s="85" t="s">
        <v>168</v>
      </c>
      <c r="G35" s="86">
        <v>4</v>
      </c>
    </row>
    <row r="36" spans="3:7" ht="18" customHeight="1" thickBot="1" x14ac:dyDescent="0.3">
      <c r="C36" s="76">
        <v>55</v>
      </c>
      <c r="D36" s="85" t="s">
        <v>7</v>
      </c>
      <c r="E36" s="85" t="s">
        <v>167</v>
      </c>
      <c r="G36" s="86">
        <v>4</v>
      </c>
    </row>
    <row r="37" spans="3:7" ht="18" customHeight="1" thickBot="1" x14ac:dyDescent="0.3">
      <c r="C37" s="76">
        <v>44</v>
      </c>
      <c r="D37" s="85" t="s">
        <v>113</v>
      </c>
      <c r="E37" s="85" t="s">
        <v>82</v>
      </c>
      <c r="G37" s="86">
        <v>4</v>
      </c>
    </row>
    <row r="38" spans="3:7" ht="18" customHeight="1" thickBot="1" x14ac:dyDescent="0.3">
      <c r="C38" s="76">
        <v>20</v>
      </c>
      <c r="D38" s="85" t="s">
        <v>127</v>
      </c>
      <c r="E38" s="85" t="s">
        <v>171</v>
      </c>
      <c r="G38" s="86">
        <v>2</v>
      </c>
    </row>
    <row r="39" spans="3:7" ht="18" customHeight="1" thickBot="1" x14ac:dyDescent="0.3">
      <c r="C39" s="76">
        <v>92</v>
      </c>
      <c r="D39" s="85" t="s">
        <v>68</v>
      </c>
      <c r="E39" s="85" t="s">
        <v>78</v>
      </c>
      <c r="G39" s="86">
        <v>1</v>
      </c>
    </row>
    <row r="40" spans="3:7" ht="18" customHeight="1" thickBot="1" x14ac:dyDescent="0.3">
      <c r="C40" s="76">
        <v>95</v>
      </c>
      <c r="D40" s="85" t="s">
        <v>73</v>
      </c>
      <c r="E40" s="85"/>
      <c r="G40" s="86">
        <v>3</v>
      </c>
    </row>
    <row r="41" spans="3:7" ht="18" customHeight="1" thickBot="1" x14ac:dyDescent="0.3">
      <c r="C41" s="76">
        <v>22</v>
      </c>
      <c r="D41" s="85" t="s">
        <v>63</v>
      </c>
      <c r="E41" s="85" t="s">
        <v>83</v>
      </c>
      <c r="G41" s="86">
        <v>3</v>
      </c>
    </row>
    <row r="42" spans="3:7" ht="18" customHeight="1" thickBot="1" x14ac:dyDescent="0.3">
      <c r="C42" s="76">
        <v>33</v>
      </c>
      <c r="D42" s="85" t="s">
        <v>70</v>
      </c>
      <c r="E42" s="85" t="s">
        <v>81</v>
      </c>
      <c r="G42" s="86">
        <v>3</v>
      </c>
    </row>
    <row r="43" spans="3:7" ht="18" customHeight="1" thickBot="1" x14ac:dyDescent="0.3">
      <c r="C43" s="76">
        <v>28</v>
      </c>
      <c r="D43" s="85" t="s">
        <v>108</v>
      </c>
      <c r="E43" s="85" t="s">
        <v>81</v>
      </c>
      <c r="G43" s="86">
        <v>3</v>
      </c>
    </row>
    <row r="44" spans="3:7" ht="18" customHeight="1" thickBot="1" x14ac:dyDescent="0.3">
      <c r="C44" s="76">
        <v>85</v>
      </c>
      <c r="D44" s="85" t="s">
        <v>72</v>
      </c>
      <c r="E44" s="85" t="s">
        <v>77</v>
      </c>
      <c r="G44" s="86">
        <v>3</v>
      </c>
    </row>
    <row r="45" spans="3:7" ht="18" customHeight="1" thickBot="1" x14ac:dyDescent="0.3">
      <c r="C45" s="76">
        <v>67</v>
      </c>
      <c r="D45" s="85" t="s">
        <v>23</v>
      </c>
      <c r="E45" s="85" t="s">
        <v>166</v>
      </c>
      <c r="G45" s="86">
        <v>2</v>
      </c>
    </row>
    <row r="46" spans="3:7" ht="18" customHeight="1" thickBot="1" x14ac:dyDescent="0.3">
      <c r="C46" s="76">
        <v>30</v>
      </c>
      <c r="D46" s="85" t="s">
        <v>130</v>
      </c>
      <c r="E46" s="85" t="s">
        <v>166</v>
      </c>
      <c r="G46" s="86">
        <v>1</v>
      </c>
    </row>
    <row r="47" spans="3:7" ht="18" customHeight="1" thickBot="1" x14ac:dyDescent="0.3">
      <c r="C47" s="76">
        <v>46</v>
      </c>
      <c r="D47" s="85" t="s">
        <v>8</v>
      </c>
      <c r="E47" s="85" t="s">
        <v>88</v>
      </c>
      <c r="G47" s="86">
        <v>1</v>
      </c>
    </row>
    <row r="48" spans="3:7" ht="18" customHeight="1" thickBot="1" x14ac:dyDescent="0.3">
      <c r="C48" s="76">
        <v>88</v>
      </c>
      <c r="D48" s="85" t="s">
        <v>39</v>
      </c>
      <c r="E48" s="85" t="s">
        <v>40</v>
      </c>
      <c r="G48" s="86">
        <v>1</v>
      </c>
    </row>
    <row r="49" spans="3:7" ht="18" customHeight="1" thickBot="1" x14ac:dyDescent="0.3">
      <c r="C49" s="76">
        <v>42</v>
      </c>
      <c r="D49" s="85" t="s">
        <v>133</v>
      </c>
      <c r="E49" s="85" t="s">
        <v>159</v>
      </c>
      <c r="G49" s="86">
        <v>1</v>
      </c>
    </row>
    <row r="50" spans="3:7" ht="18" customHeight="1" thickBot="1" x14ac:dyDescent="0.3">
      <c r="C50" s="76">
        <v>13</v>
      </c>
      <c r="D50" s="85" t="s">
        <v>137</v>
      </c>
      <c r="E50" s="85" t="s">
        <v>86</v>
      </c>
      <c r="G50" s="86">
        <v>1</v>
      </c>
    </row>
    <row r="51" spans="3:7" ht="18" customHeight="1" thickBot="1" x14ac:dyDescent="0.3">
      <c r="C51" s="76">
        <v>14</v>
      </c>
      <c r="D51" s="85" t="s">
        <v>141</v>
      </c>
      <c r="E51" s="85" t="s">
        <v>134</v>
      </c>
      <c r="G51" s="86">
        <v>2</v>
      </c>
    </row>
    <row r="52" spans="3:7" ht="18" customHeight="1" thickBot="1" x14ac:dyDescent="0.3">
      <c r="C52" s="76">
        <v>18</v>
      </c>
      <c r="D52" s="85" t="s">
        <v>24</v>
      </c>
      <c r="E52" s="85" t="s">
        <v>163</v>
      </c>
      <c r="G52" s="86">
        <v>3</v>
      </c>
    </row>
    <row r="53" spans="3:7" ht="18" customHeight="1" thickBot="1" x14ac:dyDescent="0.3">
      <c r="C53" s="76">
        <v>3</v>
      </c>
      <c r="D53" s="85" t="s">
        <v>117</v>
      </c>
      <c r="E53" s="85" t="s">
        <v>160</v>
      </c>
      <c r="G53" s="86">
        <v>4</v>
      </c>
    </row>
    <row r="54" spans="3:7" ht="18" customHeight="1" thickBot="1" x14ac:dyDescent="0.3">
      <c r="C54" s="76">
        <v>72</v>
      </c>
      <c r="D54" s="85" t="s">
        <v>136</v>
      </c>
      <c r="E54" s="85" t="s">
        <v>163</v>
      </c>
      <c r="G54" s="86">
        <v>3</v>
      </c>
    </row>
    <row r="55" spans="3:7" ht="18" customHeight="1" thickBot="1" x14ac:dyDescent="0.3">
      <c r="C55" s="76">
        <v>49</v>
      </c>
      <c r="D55" s="85" t="s">
        <v>116</v>
      </c>
      <c r="E55" s="85" t="s">
        <v>81</v>
      </c>
      <c r="G55" s="86">
        <v>3</v>
      </c>
    </row>
    <row r="56" spans="3:7" ht="18" customHeight="1" thickBot="1" x14ac:dyDescent="0.3">
      <c r="C56" s="76">
        <v>37</v>
      </c>
      <c r="D56" s="85" t="s">
        <v>120</v>
      </c>
      <c r="E56" s="85" t="s">
        <v>81</v>
      </c>
      <c r="G56" s="86">
        <v>3</v>
      </c>
    </row>
    <row r="57" spans="3:7" ht="18" customHeight="1" thickBot="1" x14ac:dyDescent="0.3">
      <c r="C57" s="76">
        <v>41</v>
      </c>
      <c r="D57" s="85" t="s">
        <v>147</v>
      </c>
      <c r="E57" s="85" t="s">
        <v>84</v>
      </c>
      <c r="G57" s="86">
        <v>2</v>
      </c>
    </row>
    <row r="58" spans="3:7" ht="18" customHeight="1" thickBot="1" x14ac:dyDescent="0.3">
      <c r="C58" s="76">
        <v>4</v>
      </c>
      <c r="D58" s="85" t="s">
        <v>124</v>
      </c>
      <c r="E58" s="85" t="s">
        <v>160</v>
      </c>
      <c r="G58" s="86">
        <v>3</v>
      </c>
    </row>
    <row r="59" spans="3:7" ht="18" customHeight="1" thickBot="1" x14ac:dyDescent="0.3">
      <c r="C59" s="76">
        <v>98</v>
      </c>
      <c r="D59" s="85" t="s">
        <v>149</v>
      </c>
      <c r="E59" s="85" t="s">
        <v>173</v>
      </c>
      <c r="G59" s="86">
        <v>2</v>
      </c>
    </row>
    <row r="60" spans="3:7" ht="18" customHeight="1" thickBot="1" x14ac:dyDescent="0.3">
      <c r="C60" s="76">
        <v>47</v>
      </c>
      <c r="D60" s="85" t="s">
        <v>142</v>
      </c>
      <c r="E60" s="85" t="s">
        <v>172</v>
      </c>
      <c r="G60" s="86">
        <v>3</v>
      </c>
    </row>
    <row r="61" spans="3:7" ht="18" customHeight="1" thickBot="1" x14ac:dyDescent="0.3">
      <c r="C61" s="76">
        <v>19</v>
      </c>
      <c r="D61" s="85" t="s">
        <v>132</v>
      </c>
      <c r="E61" s="85" t="s">
        <v>87</v>
      </c>
      <c r="G61" s="86">
        <v>3</v>
      </c>
    </row>
    <row r="62" spans="3:7" ht="18" customHeight="1" thickBot="1" x14ac:dyDescent="0.3">
      <c r="C62" s="76">
        <v>39</v>
      </c>
      <c r="D62" s="85" t="s">
        <v>121</v>
      </c>
      <c r="E62" s="85" t="s">
        <v>163</v>
      </c>
      <c r="G62" s="86">
        <v>4</v>
      </c>
    </row>
    <row r="63" spans="3:7" ht="18" customHeight="1" thickBot="1" x14ac:dyDescent="0.3">
      <c r="C63" s="76">
        <v>12</v>
      </c>
      <c r="D63" s="85" t="s">
        <v>27</v>
      </c>
      <c r="E63" s="85" t="s">
        <v>160</v>
      </c>
      <c r="G63" s="86">
        <v>3</v>
      </c>
    </row>
    <row r="64" spans="3:7" ht="18" customHeight="1" thickBot="1" x14ac:dyDescent="0.3">
      <c r="C64" s="76">
        <v>26</v>
      </c>
      <c r="D64" s="85" t="s">
        <v>153</v>
      </c>
      <c r="E64" s="85" t="s">
        <v>166</v>
      </c>
      <c r="G64" s="86">
        <v>2</v>
      </c>
    </row>
    <row r="65" spans="3:7" ht="18" customHeight="1" thickBot="1" x14ac:dyDescent="0.3">
      <c r="C65" s="76">
        <v>87</v>
      </c>
      <c r="D65" s="85" t="s">
        <v>75</v>
      </c>
      <c r="E65" s="85" t="s">
        <v>76</v>
      </c>
      <c r="G65" s="86">
        <v>1</v>
      </c>
    </row>
    <row r="66" spans="3:7" ht="18" customHeight="1" thickBot="1" x14ac:dyDescent="0.3">
      <c r="C66" s="76">
        <v>43</v>
      </c>
      <c r="D66" s="85" t="s">
        <v>28</v>
      </c>
      <c r="E66" s="85" t="s">
        <v>166</v>
      </c>
      <c r="G66" s="86">
        <v>1</v>
      </c>
    </row>
    <row r="67" spans="3:7" ht="18" customHeight="1" thickBot="1" x14ac:dyDescent="0.3">
      <c r="C67" s="76">
        <v>10</v>
      </c>
      <c r="D67" s="85" t="s">
        <v>155</v>
      </c>
      <c r="E67" s="85" t="s">
        <v>160</v>
      </c>
      <c r="G67" s="86">
        <v>2</v>
      </c>
    </row>
    <row r="68" spans="3:7" ht="18" customHeight="1" thickBot="1" x14ac:dyDescent="0.3">
      <c r="C68" s="76">
        <v>50</v>
      </c>
      <c r="D68" s="85" t="s">
        <v>10</v>
      </c>
      <c r="E68" s="85" t="s">
        <v>88</v>
      </c>
      <c r="G68" s="86">
        <v>3</v>
      </c>
    </row>
    <row r="69" spans="3:7" ht="15.75" thickBot="1" x14ac:dyDescent="0.3">
      <c r="C69" s="76">
        <v>8</v>
      </c>
      <c r="D69" s="85" t="s">
        <v>156</v>
      </c>
      <c r="E69" s="85" t="s">
        <v>160</v>
      </c>
      <c r="G69" s="86">
        <v>2</v>
      </c>
    </row>
    <row r="70" spans="3:7" ht="15.75" thickBot="1" x14ac:dyDescent="0.3">
      <c r="C70" s="76">
        <v>68</v>
      </c>
      <c r="D70" s="85" t="s">
        <v>139</v>
      </c>
      <c r="E70" s="85" t="s">
        <v>85</v>
      </c>
      <c r="G70" s="86">
        <v>3</v>
      </c>
    </row>
    <row r="71" spans="3:7" ht="15.75" thickBot="1" x14ac:dyDescent="0.3">
      <c r="C71" s="76">
        <v>38</v>
      </c>
      <c r="D71" s="85" t="s">
        <v>129</v>
      </c>
      <c r="E71" s="85" t="s">
        <v>163</v>
      </c>
      <c r="G71" s="86">
        <v>4</v>
      </c>
    </row>
    <row r="72" spans="3:7" ht="15.75" thickBot="1" x14ac:dyDescent="0.3">
      <c r="C72" s="76">
        <v>56</v>
      </c>
      <c r="D72" s="85" t="s">
        <v>148</v>
      </c>
      <c r="E72" s="85" t="s">
        <v>166</v>
      </c>
      <c r="G72" s="86">
        <v>1</v>
      </c>
    </row>
    <row r="73" spans="3:7" ht="15.75" thickBot="1" x14ac:dyDescent="0.3">
      <c r="C73" s="76">
        <v>15</v>
      </c>
      <c r="D73" s="85" t="s">
        <v>150</v>
      </c>
      <c r="E73" s="85" t="s">
        <v>89</v>
      </c>
      <c r="G73" s="86">
        <v>1</v>
      </c>
    </row>
    <row r="74" spans="3:7" ht="15.75" thickBot="1" x14ac:dyDescent="0.3">
      <c r="C74" s="76">
        <v>45</v>
      </c>
      <c r="D74" s="85" t="s">
        <v>152</v>
      </c>
      <c r="E74" s="85" t="s">
        <v>159</v>
      </c>
      <c r="G74" s="86">
        <v>1</v>
      </c>
    </row>
    <row r="75" spans="3:7" ht="15.75" thickBot="1" x14ac:dyDescent="0.3">
      <c r="C75" s="76"/>
      <c r="D75" s="85"/>
      <c r="E75" s="85"/>
      <c r="G75" s="86"/>
    </row>
    <row r="76" spans="3:7" ht="15.75" thickBot="1" x14ac:dyDescent="0.3">
      <c r="C76" s="76"/>
      <c r="D76" s="85"/>
      <c r="E76" s="85"/>
      <c r="G76" s="86"/>
    </row>
    <row r="77" spans="3:7" ht="15.75" thickBot="1" x14ac:dyDescent="0.3">
      <c r="C77" s="76"/>
      <c r="D77" s="85"/>
      <c r="E77" s="85"/>
      <c r="G77" s="86"/>
    </row>
    <row r="78" spans="3:7" ht="15.75" thickBot="1" x14ac:dyDescent="0.3">
      <c r="C78" s="76"/>
      <c r="D78" s="85"/>
      <c r="E78" s="85"/>
      <c r="G78" s="86"/>
    </row>
    <row r="79" spans="3:7" ht="15.75" thickBot="1" x14ac:dyDescent="0.3">
      <c r="C79" s="76"/>
      <c r="D79" s="85"/>
      <c r="E79" s="85" t="s">
        <v>16</v>
      </c>
      <c r="G79" s="86"/>
    </row>
    <row r="80" spans="3:7" ht="15.75" thickBot="1" x14ac:dyDescent="0.3">
      <c r="C80" s="76"/>
      <c r="D80" s="85"/>
      <c r="E80" s="85"/>
      <c r="G80" s="86"/>
    </row>
    <row r="81" spans="3:7" ht="15.75" thickBot="1" x14ac:dyDescent="0.3">
      <c r="C81" s="76"/>
      <c r="D81" s="85"/>
      <c r="E81" s="85" t="s">
        <v>165</v>
      </c>
      <c r="G81" s="86"/>
    </row>
    <row r="82" spans="3:7" ht="15.75" thickBot="1" x14ac:dyDescent="0.3">
      <c r="C82" s="76"/>
      <c r="D82" s="85"/>
      <c r="E82" s="85" t="s">
        <v>165</v>
      </c>
      <c r="G82" s="86"/>
    </row>
    <row r="83" spans="3:7" ht="15.75" thickBot="1" x14ac:dyDescent="0.3">
      <c r="C83" s="76"/>
      <c r="D83" s="85" t="s">
        <v>31</v>
      </c>
      <c r="E83" s="85" t="s">
        <v>89</v>
      </c>
      <c r="G83" s="86">
        <v>2</v>
      </c>
    </row>
    <row r="84" spans="3:7" ht="15.75" thickBot="1" x14ac:dyDescent="0.3">
      <c r="C84" s="76"/>
      <c r="D84" s="85" t="s">
        <v>30</v>
      </c>
      <c r="E84" s="85"/>
      <c r="G84" s="86">
        <v>1</v>
      </c>
    </row>
    <row r="85" spans="3:7" ht="15.75" thickBot="1" x14ac:dyDescent="0.3">
      <c r="C85" s="76"/>
      <c r="D85" s="85" t="s">
        <v>33</v>
      </c>
      <c r="E85" s="85" t="s">
        <v>90</v>
      </c>
      <c r="G85" s="86">
        <v>4</v>
      </c>
    </row>
    <row r="86" spans="3:7" ht="15.75" thickBot="1" x14ac:dyDescent="0.3">
      <c r="C86" s="76"/>
      <c r="D86" s="85" t="s">
        <v>37</v>
      </c>
      <c r="E86" s="85" t="s">
        <v>91</v>
      </c>
      <c r="G86" s="86">
        <v>4</v>
      </c>
    </row>
    <row r="87" spans="3:7" ht="15.75" thickBot="1" x14ac:dyDescent="0.3">
      <c r="C87" s="76"/>
      <c r="D87" s="85" t="s">
        <v>34</v>
      </c>
      <c r="E87" s="85"/>
      <c r="G87" s="86">
        <v>1</v>
      </c>
    </row>
    <row r="88" spans="3:7" ht="15.75" thickBot="1" x14ac:dyDescent="0.3">
      <c r="C88" s="76"/>
      <c r="D88" s="85" t="s">
        <v>44</v>
      </c>
      <c r="E88" s="85" t="s">
        <v>92</v>
      </c>
      <c r="G88" s="86">
        <v>4</v>
      </c>
    </row>
    <row r="89" spans="3:7" ht="15.75" thickBot="1" x14ac:dyDescent="0.3">
      <c r="C89" s="76"/>
      <c r="D89" s="85" t="s">
        <v>46</v>
      </c>
      <c r="E89" s="85" t="s">
        <v>91</v>
      </c>
      <c r="G89" s="86">
        <v>2</v>
      </c>
    </row>
    <row r="90" spans="3:7" ht="15.75" thickBot="1" x14ac:dyDescent="0.3">
      <c r="C90" s="76"/>
      <c r="D90" s="85" t="s">
        <v>36</v>
      </c>
      <c r="E90" s="85" t="s">
        <v>91</v>
      </c>
      <c r="G90" s="86">
        <v>3</v>
      </c>
    </row>
    <row r="91" spans="3:7" ht="15.75" thickBot="1" x14ac:dyDescent="0.3">
      <c r="C91" s="76"/>
      <c r="D91" s="85" t="s">
        <v>50</v>
      </c>
      <c r="E91" s="85" t="s">
        <v>134</v>
      </c>
      <c r="G91" s="86">
        <v>2</v>
      </c>
    </row>
    <row r="92" spans="3:7" ht="15.75" thickBot="1" x14ac:dyDescent="0.3">
      <c r="C92" s="76"/>
      <c r="D92" s="85" t="s">
        <v>45</v>
      </c>
      <c r="E92" s="85" t="s">
        <v>0</v>
      </c>
      <c r="G92" s="86">
        <v>1</v>
      </c>
    </row>
    <row r="93" spans="3:7" ht="15.75" thickBot="1" x14ac:dyDescent="0.3">
      <c r="C93" s="76"/>
      <c r="D93" s="85" t="s">
        <v>49</v>
      </c>
      <c r="E93" s="85" t="s">
        <v>93</v>
      </c>
      <c r="G93" s="86">
        <v>1</v>
      </c>
    </row>
    <row r="94" spans="3:7" ht="15.75" thickBot="1" x14ac:dyDescent="0.3">
      <c r="C94" s="76"/>
      <c r="D94" s="85" t="s">
        <v>54</v>
      </c>
      <c r="E94" s="85" t="s">
        <v>94</v>
      </c>
      <c r="G94" s="86">
        <v>2</v>
      </c>
    </row>
    <row r="95" spans="3:7" ht="15.75" thickBot="1" x14ac:dyDescent="0.3">
      <c r="C95" s="76">
        <v>9</v>
      </c>
      <c r="D95" s="85" t="s">
        <v>56</v>
      </c>
      <c r="E95" s="85" t="s">
        <v>91</v>
      </c>
      <c r="G95" s="86">
        <v>4</v>
      </c>
    </row>
    <row r="96" spans="3:7" ht="15.75" thickBot="1" x14ac:dyDescent="0.3">
      <c r="C96" s="76"/>
      <c r="D96" s="85" t="s">
        <v>52</v>
      </c>
      <c r="E96" s="85" t="s">
        <v>95</v>
      </c>
      <c r="G96" s="86">
        <v>4</v>
      </c>
    </row>
    <row r="97" spans="3:7" ht="15.75" thickBot="1" x14ac:dyDescent="0.3">
      <c r="C97" s="76"/>
      <c r="D97" s="85" t="s">
        <v>53</v>
      </c>
      <c r="E97" s="85" t="s">
        <v>89</v>
      </c>
      <c r="G97" s="86">
        <v>1</v>
      </c>
    </row>
    <row r="98" spans="3:7" ht="15.75" thickBot="1" x14ac:dyDescent="0.3">
      <c r="C98" s="76"/>
      <c r="D98" s="85" t="s">
        <v>106</v>
      </c>
      <c r="E98" s="85"/>
      <c r="G98" s="86">
        <v>1</v>
      </c>
    </row>
    <row r="99" spans="3:7" ht="15.75" thickBot="1" x14ac:dyDescent="0.3">
      <c r="C99" s="76"/>
      <c r="D99" s="85" t="s">
        <v>66</v>
      </c>
      <c r="E99" s="85" t="s">
        <v>96</v>
      </c>
      <c r="G99" s="86">
        <v>2</v>
      </c>
    </row>
    <row r="100" spans="3:7" ht="15.75" thickBot="1" x14ac:dyDescent="0.3">
      <c r="C100" s="76"/>
      <c r="D100" s="85" t="s">
        <v>65</v>
      </c>
      <c r="E100" s="85" t="s">
        <v>89</v>
      </c>
      <c r="G100" s="86">
        <v>1</v>
      </c>
    </row>
    <row r="101" spans="3:7" ht="15.75" thickBot="1" x14ac:dyDescent="0.3">
      <c r="C101" s="76"/>
      <c r="D101" s="85" t="s">
        <v>114</v>
      </c>
      <c r="E101" s="85"/>
      <c r="G101" s="86">
        <v>1</v>
      </c>
    </row>
    <row r="102" spans="3:7" ht="15.75" thickBot="1" x14ac:dyDescent="0.3">
      <c r="C102" s="76"/>
      <c r="D102" s="85" t="s">
        <v>118</v>
      </c>
      <c r="E102" s="85"/>
      <c r="G102" s="86">
        <v>1</v>
      </c>
    </row>
    <row r="103" spans="3:7" ht="15.75" thickBot="1" x14ac:dyDescent="0.3">
      <c r="C103" s="76"/>
      <c r="D103" s="85" t="s">
        <v>122</v>
      </c>
      <c r="E103" s="85"/>
      <c r="G103" s="86">
        <v>1</v>
      </c>
    </row>
    <row r="104" spans="3:7" ht="15.75" thickBot="1" x14ac:dyDescent="0.3">
      <c r="C104" s="76">
        <v>76</v>
      </c>
      <c r="D104" s="85" t="s">
        <v>131</v>
      </c>
      <c r="E104" s="85" t="s">
        <v>99</v>
      </c>
      <c r="G104" s="86">
        <v>2</v>
      </c>
    </row>
    <row r="105" spans="3:7" ht="15.75" thickBot="1" x14ac:dyDescent="0.3">
      <c r="C105" s="76"/>
      <c r="D105" s="85" t="s">
        <v>6</v>
      </c>
      <c r="E105" s="85" t="s">
        <v>100</v>
      </c>
      <c r="G105" s="86">
        <v>2</v>
      </c>
    </row>
    <row r="106" spans="3:7" ht="15.75" thickBot="1" x14ac:dyDescent="0.3">
      <c r="C106" s="76"/>
      <c r="D106" s="85" t="s">
        <v>9</v>
      </c>
      <c r="E106" s="85"/>
      <c r="G106" s="86">
        <v>2</v>
      </c>
    </row>
    <row r="107" spans="3:7" ht="15.75" thickBot="1" x14ac:dyDescent="0.3">
      <c r="C107" s="76"/>
      <c r="D107" s="85" t="s">
        <v>126</v>
      </c>
      <c r="E107" s="85"/>
      <c r="G107" s="86">
        <v>1</v>
      </c>
    </row>
    <row r="108" spans="3:7" ht="15.75" thickBot="1" x14ac:dyDescent="0.3">
      <c r="C108" s="76"/>
      <c r="D108" s="85" t="s">
        <v>26</v>
      </c>
      <c r="E108" s="85"/>
      <c r="G108" s="86">
        <v>2</v>
      </c>
    </row>
    <row r="109" spans="3:7" ht="15.75" thickBot="1" x14ac:dyDescent="0.3">
      <c r="C109" s="76"/>
      <c r="D109" s="85" t="s">
        <v>29</v>
      </c>
      <c r="E109" s="85" t="s">
        <v>101</v>
      </c>
      <c r="G109" s="86">
        <v>2</v>
      </c>
    </row>
    <row r="110" spans="3:7" ht="15.75" thickBot="1" x14ac:dyDescent="0.3">
      <c r="C110" s="76"/>
      <c r="D110" s="85" t="s">
        <v>112</v>
      </c>
      <c r="E110" s="85" t="s">
        <v>97</v>
      </c>
      <c r="G110" s="86">
        <v>3</v>
      </c>
    </row>
    <row r="111" spans="3:7" ht="15.75" thickBot="1" x14ac:dyDescent="0.3">
      <c r="C111" s="76">
        <v>57</v>
      </c>
      <c r="D111" s="85" t="s">
        <v>144</v>
      </c>
      <c r="E111" s="85" t="s">
        <v>102</v>
      </c>
      <c r="G111" s="86">
        <v>2</v>
      </c>
    </row>
    <row r="112" spans="3:7" ht="15.75" thickBot="1" x14ac:dyDescent="0.3">
      <c r="C112" s="76"/>
      <c r="D112" s="85" t="s">
        <v>128</v>
      </c>
      <c r="E112" s="85"/>
      <c r="G112" s="86">
        <v>3</v>
      </c>
    </row>
    <row r="113" spans="3:7" ht="15.75" thickBot="1" x14ac:dyDescent="0.3">
      <c r="C113" s="76"/>
      <c r="D113" s="85" t="s">
        <v>25</v>
      </c>
      <c r="E113" s="85" t="s">
        <v>103</v>
      </c>
      <c r="G113" s="86">
        <v>1</v>
      </c>
    </row>
    <row r="114" spans="3:7" ht="15.75" thickBot="1" x14ac:dyDescent="0.3">
      <c r="C114" s="76"/>
      <c r="D114" s="85" t="s">
        <v>151</v>
      </c>
      <c r="E114" s="85"/>
      <c r="G114" s="86">
        <v>2</v>
      </c>
    </row>
    <row r="115" spans="3:7" ht="15.75" thickBot="1" x14ac:dyDescent="0.3">
      <c r="C115" s="76"/>
      <c r="D115" s="85" t="s">
        <v>154</v>
      </c>
      <c r="E115" s="85" t="s">
        <v>104</v>
      </c>
      <c r="G115" s="86">
        <v>2</v>
      </c>
    </row>
    <row r="116" spans="3:7" ht="15.75" thickBot="1" x14ac:dyDescent="0.3">
      <c r="C116" s="76"/>
      <c r="D116" s="85" t="s">
        <v>140</v>
      </c>
      <c r="E116" s="85"/>
      <c r="G116" s="86">
        <v>1</v>
      </c>
    </row>
    <row r="117" spans="3:7" ht="15.75" thickBot="1" x14ac:dyDescent="0.3">
      <c r="C117" s="76"/>
      <c r="D117" s="85" t="s">
        <v>125</v>
      </c>
      <c r="E117" s="85" t="s">
        <v>105</v>
      </c>
      <c r="G117" s="86">
        <v>4</v>
      </c>
    </row>
    <row r="118" spans="3:7" ht="15.75" thickBot="1" x14ac:dyDescent="0.3">
      <c r="C118" s="76"/>
      <c r="D118" s="85" t="s">
        <v>143</v>
      </c>
      <c r="E118" s="85" t="s">
        <v>5</v>
      </c>
      <c r="G118" s="86">
        <v>1</v>
      </c>
    </row>
    <row r="119" spans="3:7" ht="15.75" thickBot="1" x14ac:dyDescent="0.3">
      <c r="C119" s="76"/>
      <c r="D119" s="85" t="s">
        <v>146</v>
      </c>
      <c r="E119" s="85"/>
      <c r="G119" s="86">
        <v>1</v>
      </c>
    </row>
    <row r="120" spans="3:7" ht="15.75" thickBot="1" x14ac:dyDescent="0.3">
      <c r="C120" s="76">
        <v>58</v>
      </c>
      <c r="D120" s="85" t="s">
        <v>178</v>
      </c>
      <c r="E120" s="85" t="s">
        <v>179</v>
      </c>
      <c r="G120" s="86">
        <v>2</v>
      </c>
    </row>
    <row r="121" spans="3:7" ht="15.75" thickBot="1" x14ac:dyDescent="0.3">
      <c r="C121" s="76">
        <v>59</v>
      </c>
      <c r="D121" s="85" t="s">
        <v>180</v>
      </c>
      <c r="E121" s="85" t="s">
        <v>160</v>
      </c>
      <c r="G121" s="86">
        <v>1</v>
      </c>
    </row>
    <row r="122" spans="3:7" ht="15.75" thickBot="1" x14ac:dyDescent="0.3">
      <c r="C122" s="76"/>
      <c r="D122" s="85"/>
      <c r="E122" s="85"/>
      <c r="G122" s="86"/>
    </row>
    <row r="123" spans="3:7" ht="15.75" thickBot="1" x14ac:dyDescent="0.3">
      <c r="C123" s="76"/>
      <c r="D123" s="85"/>
      <c r="E123" s="85"/>
      <c r="G123" s="86"/>
    </row>
    <row r="124" spans="3:7" ht="15.75" thickBot="1" x14ac:dyDescent="0.3">
      <c r="C124" s="76"/>
      <c r="D124" s="85"/>
      <c r="E124" s="85"/>
      <c r="G124" s="86"/>
    </row>
    <row r="125" spans="3:7" ht="15.75" thickBot="1" x14ac:dyDescent="0.3">
      <c r="C125" s="76"/>
      <c r="D125" s="85"/>
      <c r="E125" s="85"/>
      <c r="G125" s="86"/>
    </row>
    <row r="126" spans="3:7" ht="15.75" thickBot="1" x14ac:dyDescent="0.3">
      <c r="C126" s="76"/>
      <c r="D126" s="85"/>
      <c r="E126" s="85"/>
      <c r="G126" s="86"/>
    </row>
    <row r="127" spans="3:7" ht="15.75" thickBot="1" x14ac:dyDescent="0.3">
      <c r="C127" s="76"/>
      <c r="D127" s="85"/>
      <c r="E127" s="85"/>
      <c r="G127" s="86"/>
    </row>
    <row r="128" spans="3:7" ht="15.75" thickBot="1" x14ac:dyDescent="0.3">
      <c r="C128" s="76" t="s">
        <v>16</v>
      </c>
      <c r="D128" s="85" t="s">
        <v>16</v>
      </c>
      <c r="E128" s="85" t="s">
        <v>16</v>
      </c>
      <c r="G128" s="86"/>
    </row>
    <row r="129" spans="3:7" ht="15.75" thickBot="1" x14ac:dyDescent="0.3">
      <c r="C129" s="76" t="s">
        <v>16</v>
      </c>
      <c r="D129" s="85" t="s">
        <v>16</v>
      </c>
      <c r="E129" s="85" t="s">
        <v>16</v>
      </c>
      <c r="G129" s="86"/>
    </row>
    <row r="130" spans="3:7" ht="15.75" thickBot="1" x14ac:dyDescent="0.3">
      <c r="C130" s="76" t="s">
        <v>16</v>
      </c>
      <c r="D130" s="85" t="s">
        <v>16</v>
      </c>
      <c r="E130" s="85" t="s">
        <v>16</v>
      </c>
      <c r="G130" s="86"/>
    </row>
    <row r="131" spans="3:7" ht="15.75" thickBot="1" x14ac:dyDescent="0.3">
      <c r="C131" s="76" t="s">
        <v>16</v>
      </c>
      <c r="D131" s="85" t="s">
        <v>16</v>
      </c>
      <c r="E131" s="85" t="s">
        <v>16</v>
      </c>
      <c r="G131" s="86"/>
    </row>
    <row r="132" spans="3:7" x14ac:dyDescent="0.25">
      <c r="C132" s="81" t="s">
        <v>21</v>
      </c>
      <c r="D132" s="87"/>
      <c r="E132" s="87"/>
      <c r="G132" s="81"/>
    </row>
  </sheetData>
  <sortState ref="C5:G74">
    <sortCondition ref="D5:D74"/>
  </sortState>
  <phoneticPr fontId="12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W41"/>
  <sheetViews>
    <sheetView topLeftCell="A20" workbookViewId="0">
      <selection activeCell="A20" sqref="A1:IV65536"/>
    </sheetView>
  </sheetViews>
  <sheetFormatPr baseColWidth="10" defaultColWidth="11.28515625" defaultRowHeight="15" x14ac:dyDescent="0.25"/>
  <cols>
    <col min="1" max="1" width="1" customWidth="1"/>
    <col min="2" max="2" width="4.28515625" customWidth="1"/>
    <col min="3" max="3" width="3.28515625" customWidth="1"/>
    <col min="4" max="4" width="27.7109375" customWidth="1"/>
    <col min="5" max="5" width="0.140625" customWidth="1"/>
    <col min="6" max="6" width="3.7109375" customWidth="1"/>
    <col min="7" max="7" width="0.140625" hidden="1" customWidth="1"/>
    <col min="8" max="8" width="4.7109375" customWidth="1"/>
    <col min="9" max="9" width="3.140625" customWidth="1"/>
    <col min="10" max="10" width="29.28515625" customWidth="1"/>
    <col min="11" max="11" width="3" customWidth="1"/>
    <col min="12" max="12" width="3.7109375" customWidth="1"/>
    <col min="13" max="13" width="4.140625" customWidth="1"/>
    <col min="14" max="14" width="3.28515625" customWidth="1"/>
    <col min="15" max="15" width="28" customWidth="1"/>
    <col min="16" max="16" width="2.85546875" customWidth="1"/>
    <col min="17" max="17" width="3.7109375" customWidth="1"/>
    <col min="18" max="18" width="4.140625" customWidth="1"/>
    <col min="19" max="19" width="2.85546875" customWidth="1"/>
    <col min="20" max="20" width="29.85546875" customWidth="1"/>
    <col min="21" max="21" width="3.7109375" customWidth="1"/>
    <col min="22" max="22" width="4.28515625" customWidth="1"/>
    <col min="23" max="23" width="5.28515625" customWidth="1"/>
  </cols>
  <sheetData>
    <row r="1" spans="1:23" s="39" customFormat="1" ht="23.25" customHeight="1" x14ac:dyDescent="0.25"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1"/>
      <c r="W1" s="42"/>
    </row>
    <row r="2" spans="1:23" ht="16.5" thickBot="1" x14ac:dyDescent="0.3">
      <c r="B2" s="40"/>
      <c r="C2" s="40"/>
      <c r="D2" s="43"/>
      <c r="E2" s="44"/>
      <c r="F2" s="44"/>
      <c r="G2" s="44"/>
      <c r="H2" s="44"/>
      <c r="I2" s="44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1"/>
    </row>
    <row r="3" spans="1:23" ht="16.5" thickBot="1" x14ac:dyDescent="0.3">
      <c r="A3" s="45"/>
      <c r="B3" s="46"/>
      <c r="C3" s="47"/>
      <c r="D3" s="47"/>
      <c r="E3" s="47"/>
      <c r="F3" s="48"/>
      <c r="G3" s="47"/>
      <c r="H3" s="46"/>
      <c r="I3" s="47"/>
      <c r="J3" s="47"/>
      <c r="K3" s="47"/>
      <c r="L3" s="48"/>
      <c r="M3" s="46"/>
      <c r="N3" s="47"/>
      <c r="O3" s="47"/>
      <c r="P3" s="47"/>
      <c r="Q3" s="48"/>
      <c r="R3" s="49"/>
      <c r="S3" s="47"/>
      <c r="T3" s="47"/>
      <c r="U3" s="47"/>
      <c r="V3" s="50"/>
    </row>
    <row r="4" spans="1:23" ht="16.5" thickBot="1" x14ac:dyDescent="0.3">
      <c r="B4" s="51"/>
      <c r="C4" s="52"/>
      <c r="D4" s="53"/>
      <c r="E4" s="53"/>
      <c r="F4" s="54"/>
      <c r="G4" s="55"/>
      <c r="H4" s="51"/>
      <c r="I4" s="52"/>
      <c r="J4" s="53"/>
      <c r="K4" s="53"/>
      <c r="L4" s="54"/>
      <c r="M4" s="51"/>
      <c r="N4" s="52"/>
      <c r="O4" s="53"/>
      <c r="P4" s="53"/>
      <c r="Q4" s="54"/>
      <c r="R4" s="51"/>
      <c r="S4" s="52"/>
      <c r="T4" s="53"/>
      <c r="U4" s="53"/>
      <c r="V4" s="56"/>
    </row>
    <row r="5" spans="1:23" ht="18" customHeight="1" x14ac:dyDescent="0.25">
      <c r="B5" s="2"/>
      <c r="C5" s="57"/>
      <c r="D5" s="3"/>
      <c r="E5" s="58"/>
      <c r="F5" s="4"/>
      <c r="G5" s="5"/>
      <c r="H5" s="6"/>
      <c r="I5" s="7"/>
      <c r="J5" s="8"/>
      <c r="K5" s="7"/>
      <c r="L5" s="9"/>
      <c r="M5" s="10"/>
      <c r="N5" s="59"/>
      <c r="O5" s="11"/>
      <c r="P5" s="12"/>
      <c r="Q5" s="60"/>
      <c r="R5" s="10"/>
      <c r="S5" s="59"/>
      <c r="T5" s="11"/>
      <c r="U5" s="12"/>
      <c r="V5" s="15"/>
      <c r="W5" s="1"/>
    </row>
    <row r="6" spans="1:23" ht="18" customHeight="1" x14ac:dyDescent="0.25">
      <c r="B6" s="6"/>
      <c r="C6" s="7"/>
      <c r="D6" s="8"/>
      <c r="E6" s="13"/>
      <c r="F6" s="9"/>
      <c r="G6" s="14"/>
      <c r="H6" s="6"/>
      <c r="I6" s="7"/>
      <c r="J6" s="8"/>
      <c r="K6" s="7"/>
      <c r="L6" s="9"/>
      <c r="M6" s="6"/>
      <c r="N6" s="61"/>
      <c r="O6" s="8"/>
      <c r="P6" s="7"/>
      <c r="Q6" s="62"/>
      <c r="R6" s="6"/>
      <c r="S6" s="61"/>
      <c r="T6" s="8"/>
      <c r="U6" s="7"/>
      <c r="V6" s="9"/>
      <c r="W6" s="1"/>
    </row>
    <row r="7" spans="1:23" ht="18" customHeight="1" x14ac:dyDescent="0.25">
      <c r="B7" s="10"/>
      <c r="C7" s="59"/>
      <c r="D7" s="11"/>
      <c r="E7" s="12"/>
      <c r="F7" s="15"/>
      <c r="G7" s="16"/>
      <c r="H7" s="6"/>
      <c r="I7" s="61"/>
      <c r="J7" s="8"/>
      <c r="K7" s="13"/>
      <c r="L7" s="9"/>
      <c r="M7" s="6"/>
      <c r="N7" s="61"/>
      <c r="O7" s="8"/>
      <c r="P7" s="7"/>
      <c r="Q7" s="9"/>
      <c r="R7" s="6"/>
      <c r="S7" s="61"/>
      <c r="T7" s="8"/>
      <c r="U7" s="7"/>
      <c r="V7" s="9"/>
      <c r="W7" s="1"/>
    </row>
    <row r="8" spans="1:23" ht="18" customHeight="1" x14ac:dyDescent="0.25">
      <c r="B8" s="6"/>
      <c r="C8" s="7"/>
      <c r="D8" s="8"/>
      <c r="E8" s="8"/>
      <c r="F8" s="9"/>
      <c r="G8" s="14"/>
      <c r="H8" s="6"/>
      <c r="I8" s="61"/>
      <c r="J8" s="8"/>
      <c r="K8" s="7"/>
      <c r="L8" s="9"/>
      <c r="M8" s="6"/>
      <c r="N8" s="61"/>
      <c r="O8" s="8"/>
      <c r="P8" s="7"/>
      <c r="Q8" s="62"/>
      <c r="R8" s="6"/>
      <c r="S8" s="61"/>
      <c r="T8" s="8"/>
      <c r="U8" s="7"/>
      <c r="V8" s="9"/>
      <c r="W8" s="1"/>
    </row>
    <row r="9" spans="1:23" ht="18" customHeight="1" x14ac:dyDescent="0.25">
      <c r="B9" s="6"/>
      <c r="C9" s="7"/>
      <c r="D9" s="8"/>
      <c r="E9" s="7"/>
      <c r="F9" s="9"/>
      <c r="G9" s="14"/>
      <c r="H9" s="6"/>
      <c r="I9" s="61"/>
      <c r="J9" s="8"/>
      <c r="K9" s="13"/>
      <c r="L9" s="9"/>
      <c r="M9" s="6"/>
      <c r="N9" s="61"/>
      <c r="O9" s="8"/>
      <c r="P9" s="7"/>
      <c r="Q9" s="63"/>
      <c r="R9" s="6"/>
      <c r="S9" s="61"/>
      <c r="T9" s="8"/>
      <c r="U9" s="7"/>
      <c r="V9" s="9"/>
      <c r="W9" s="1"/>
    </row>
    <row r="10" spans="1:23" ht="18" customHeight="1" x14ac:dyDescent="0.25">
      <c r="B10" s="6"/>
      <c r="C10" s="7"/>
      <c r="D10" s="8"/>
      <c r="E10" s="7"/>
      <c r="F10" s="9"/>
      <c r="G10" s="14"/>
      <c r="H10" s="6"/>
      <c r="I10" s="7"/>
      <c r="J10" s="8"/>
      <c r="K10" s="13"/>
      <c r="L10" s="9"/>
      <c r="M10" s="6"/>
      <c r="N10" s="61"/>
      <c r="O10" s="8"/>
      <c r="P10" s="7"/>
      <c r="Q10" s="63"/>
      <c r="R10" s="6"/>
      <c r="S10" s="61"/>
      <c r="T10" s="8"/>
      <c r="U10" s="7"/>
      <c r="V10" s="9"/>
      <c r="W10" s="1"/>
    </row>
    <row r="11" spans="1:23" ht="18" customHeight="1" x14ac:dyDescent="0.25">
      <c r="B11" s="6"/>
      <c r="C11" s="7"/>
      <c r="D11" s="8"/>
      <c r="E11" s="7"/>
      <c r="F11" s="9"/>
      <c r="G11" s="14"/>
      <c r="H11" s="6"/>
      <c r="I11" s="61"/>
      <c r="J11" s="8"/>
      <c r="K11" s="7"/>
      <c r="L11" s="9"/>
      <c r="M11" s="6"/>
      <c r="N11" s="61"/>
      <c r="O11" s="8"/>
      <c r="P11" s="7"/>
      <c r="Q11" s="9"/>
      <c r="R11" s="6"/>
      <c r="S11" s="61"/>
      <c r="T11" s="8"/>
      <c r="U11" s="7"/>
      <c r="V11" s="9"/>
      <c r="W11" s="1"/>
    </row>
    <row r="12" spans="1:23" ht="18" customHeight="1" x14ac:dyDescent="0.25">
      <c r="B12" s="6"/>
      <c r="C12" s="61"/>
      <c r="D12" s="8"/>
      <c r="E12" s="13"/>
      <c r="F12" s="9"/>
      <c r="G12" s="14"/>
      <c r="H12" s="6"/>
      <c r="I12" s="7"/>
      <c r="J12" s="8"/>
      <c r="K12" s="7"/>
      <c r="L12" s="9"/>
      <c r="M12" s="6"/>
      <c r="N12" s="61"/>
      <c r="O12" s="8"/>
      <c r="P12" s="7"/>
      <c r="Q12" s="9"/>
      <c r="R12" s="6"/>
      <c r="S12" s="61"/>
      <c r="T12" s="8"/>
      <c r="U12" s="7"/>
      <c r="V12" s="9"/>
      <c r="W12" s="1"/>
    </row>
    <row r="13" spans="1:23" ht="18" customHeight="1" x14ac:dyDescent="0.25">
      <c r="B13" s="6"/>
      <c r="C13" s="7"/>
      <c r="D13" s="8"/>
      <c r="E13" s="13"/>
      <c r="F13" s="9"/>
      <c r="G13" s="14"/>
      <c r="H13" s="6"/>
      <c r="I13" s="61"/>
      <c r="J13" s="8"/>
      <c r="K13" s="7"/>
      <c r="L13" s="9"/>
      <c r="M13" s="6"/>
      <c r="N13" s="61"/>
      <c r="O13" s="8"/>
      <c r="P13" s="13"/>
      <c r="Q13" s="9"/>
      <c r="R13" s="6"/>
      <c r="S13" s="61"/>
      <c r="T13" s="8"/>
      <c r="U13" s="7"/>
      <c r="V13" s="9"/>
      <c r="W13" s="1"/>
    </row>
    <row r="14" spans="1:23" ht="18" customHeight="1" x14ac:dyDescent="0.25">
      <c r="B14" s="6"/>
      <c r="C14" s="7"/>
      <c r="D14" s="8"/>
      <c r="E14" s="7"/>
      <c r="F14" s="9"/>
      <c r="G14" s="14"/>
      <c r="H14" s="6"/>
      <c r="I14" s="7"/>
      <c r="J14" s="8"/>
      <c r="K14" s="7"/>
      <c r="L14" s="62"/>
      <c r="M14" s="6"/>
      <c r="N14" s="7"/>
      <c r="O14" s="8"/>
      <c r="P14" s="7"/>
      <c r="Q14" s="9"/>
      <c r="R14" s="6"/>
      <c r="S14" s="61"/>
      <c r="T14" s="8"/>
      <c r="U14" s="7"/>
      <c r="V14" s="9"/>
      <c r="W14" s="1"/>
    </row>
    <row r="15" spans="1:23" ht="18" customHeight="1" x14ac:dyDescent="0.25">
      <c r="B15" s="6"/>
      <c r="C15" s="61"/>
      <c r="D15" s="8"/>
      <c r="E15" s="7"/>
      <c r="F15" s="9"/>
      <c r="G15" s="14"/>
      <c r="H15" s="6"/>
      <c r="I15" s="61"/>
      <c r="J15" s="8"/>
      <c r="K15" s="7"/>
      <c r="L15" s="9"/>
      <c r="M15" s="6"/>
      <c r="N15" s="61"/>
      <c r="O15" s="8"/>
      <c r="P15" s="7"/>
      <c r="Q15" s="9"/>
      <c r="R15" s="6"/>
      <c r="S15" s="61"/>
      <c r="T15" s="8"/>
      <c r="U15" s="7"/>
      <c r="V15" s="9"/>
      <c r="W15" s="1"/>
    </row>
    <row r="16" spans="1:23" ht="18" customHeight="1" x14ac:dyDescent="0.25">
      <c r="B16" s="6"/>
      <c r="C16" s="7"/>
      <c r="D16" s="8"/>
      <c r="E16" s="7"/>
      <c r="F16" s="9"/>
      <c r="G16" s="14"/>
      <c r="H16" s="6"/>
      <c r="I16" s="61"/>
      <c r="J16" s="8"/>
      <c r="K16" s="7"/>
      <c r="L16" s="9"/>
      <c r="M16" s="6"/>
      <c r="N16" s="61"/>
      <c r="O16" s="8"/>
      <c r="P16" s="7"/>
      <c r="Q16" s="9"/>
      <c r="R16" s="6"/>
      <c r="S16" s="64"/>
      <c r="T16" s="8"/>
      <c r="U16" s="7"/>
      <c r="V16" s="9"/>
      <c r="W16" s="1"/>
    </row>
    <row r="17" spans="2:23" ht="18" customHeight="1" x14ac:dyDescent="0.25">
      <c r="B17" s="6"/>
      <c r="C17" s="7"/>
      <c r="D17" s="8"/>
      <c r="E17" s="13"/>
      <c r="F17" s="9"/>
      <c r="G17" s="14"/>
      <c r="H17" s="6"/>
      <c r="I17" s="61"/>
      <c r="J17" s="8"/>
      <c r="K17" s="13"/>
      <c r="L17" s="9"/>
      <c r="M17" s="6"/>
      <c r="N17" s="7"/>
      <c r="O17" s="8"/>
      <c r="P17" s="8"/>
      <c r="Q17" s="9"/>
      <c r="R17" s="6"/>
      <c r="S17" s="61"/>
      <c r="T17" s="17"/>
      <c r="U17" s="65"/>
      <c r="V17" s="9"/>
      <c r="W17" s="1"/>
    </row>
    <row r="18" spans="2:23" ht="18" customHeight="1" x14ac:dyDescent="0.25">
      <c r="B18" s="6"/>
      <c r="C18" s="7"/>
      <c r="D18" s="8"/>
      <c r="E18" s="13"/>
      <c r="F18" s="9"/>
      <c r="G18" s="14"/>
      <c r="H18" s="6"/>
      <c r="I18" s="7"/>
      <c r="J18" s="8"/>
      <c r="K18" s="7"/>
      <c r="L18" s="9"/>
      <c r="M18" s="6"/>
      <c r="N18" s="61"/>
      <c r="O18" s="8"/>
      <c r="P18" s="8"/>
      <c r="Q18" s="9"/>
      <c r="R18" s="6"/>
      <c r="S18" s="61"/>
      <c r="T18" s="17"/>
      <c r="U18" s="65"/>
      <c r="V18" s="9"/>
      <c r="W18" s="1"/>
    </row>
    <row r="19" spans="2:23" ht="18" customHeight="1" x14ac:dyDescent="0.25">
      <c r="B19" s="6"/>
      <c r="C19" s="7"/>
      <c r="D19" s="8"/>
      <c r="E19" s="13"/>
      <c r="F19" s="9"/>
      <c r="G19" s="14"/>
      <c r="H19" s="6"/>
      <c r="I19" s="66"/>
      <c r="J19" s="8"/>
      <c r="K19" s="7"/>
      <c r="L19" s="9"/>
      <c r="M19" s="6"/>
      <c r="N19" s="61"/>
      <c r="O19" s="8"/>
      <c r="P19" s="7"/>
      <c r="Q19" s="9"/>
      <c r="R19" s="6"/>
      <c r="S19" s="61"/>
      <c r="T19" s="17"/>
      <c r="U19" s="65"/>
      <c r="V19" s="9"/>
      <c r="W19" s="1"/>
    </row>
    <row r="20" spans="2:23" ht="18" customHeight="1" x14ac:dyDescent="0.25">
      <c r="B20" s="6"/>
      <c r="C20" s="7"/>
      <c r="D20" s="8"/>
      <c r="E20" s="7"/>
      <c r="F20" s="9"/>
      <c r="G20" s="14"/>
      <c r="H20" s="6"/>
      <c r="I20" s="61"/>
      <c r="J20" s="8"/>
      <c r="K20" s="7"/>
      <c r="L20" s="9"/>
      <c r="M20" s="6"/>
      <c r="N20" s="61"/>
      <c r="O20" s="8"/>
      <c r="P20" s="7"/>
      <c r="Q20" s="9"/>
      <c r="R20" s="6"/>
      <c r="S20" s="61"/>
      <c r="T20" s="8"/>
      <c r="U20" s="7"/>
      <c r="V20" s="9"/>
      <c r="W20" s="1"/>
    </row>
    <row r="21" spans="2:23" ht="18" customHeight="1" x14ac:dyDescent="0.25">
      <c r="B21" s="6"/>
      <c r="C21" s="61"/>
      <c r="D21" s="8"/>
      <c r="E21" s="7"/>
      <c r="F21" s="9"/>
      <c r="G21" s="14"/>
      <c r="H21" s="6"/>
      <c r="I21" s="61"/>
      <c r="J21" s="8"/>
      <c r="K21" s="7"/>
      <c r="L21" s="9"/>
      <c r="M21" s="6"/>
      <c r="N21" s="61"/>
      <c r="O21" s="8"/>
      <c r="P21" s="13"/>
      <c r="Q21" s="9"/>
      <c r="R21" s="6"/>
      <c r="S21" s="61"/>
      <c r="T21" s="8"/>
      <c r="U21" s="13"/>
      <c r="V21" s="9"/>
      <c r="W21" s="1"/>
    </row>
    <row r="22" spans="2:23" ht="18" customHeight="1" x14ac:dyDescent="0.25">
      <c r="B22" s="6"/>
      <c r="C22" s="61"/>
      <c r="D22" s="8"/>
      <c r="E22" s="13"/>
      <c r="F22" s="9"/>
      <c r="G22" s="14"/>
      <c r="H22" s="6"/>
      <c r="I22" s="7"/>
      <c r="J22" s="8"/>
      <c r="K22" s="7"/>
      <c r="L22" s="9"/>
      <c r="M22" s="6"/>
      <c r="N22" s="61"/>
      <c r="O22" s="8"/>
      <c r="P22" s="13"/>
      <c r="Q22" s="9"/>
      <c r="R22" s="18"/>
      <c r="S22" s="7"/>
      <c r="T22" s="8"/>
      <c r="U22" s="7"/>
      <c r="V22" s="9"/>
      <c r="W22" s="1"/>
    </row>
    <row r="23" spans="2:23" ht="18" customHeight="1" x14ac:dyDescent="0.25">
      <c r="B23" s="6"/>
      <c r="C23" s="7"/>
      <c r="D23" s="8"/>
      <c r="E23" s="13"/>
      <c r="F23" s="9"/>
      <c r="G23" s="14"/>
      <c r="H23" s="6"/>
      <c r="I23" s="7"/>
      <c r="J23" s="8"/>
      <c r="K23" s="7"/>
      <c r="L23" s="9"/>
      <c r="M23" s="6"/>
      <c r="N23" s="61"/>
      <c r="O23" s="8"/>
      <c r="P23" s="13"/>
      <c r="Q23" s="9"/>
      <c r="R23" s="18"/>
      <c r="S23" s="7"/>
      <c r="T23" s="8"/>
      <c r="U23" s="7"/>
      <c r="V23" s="9"/>
      <c r="W23" s="1"/>
    </row>
    <row r="24" spans="2:23" ht="18" customHeight="1" x14ac:dyDescent="0.25">
      <c r="B24" s="6"/>
      <c r="C24" s="7"/>
      <c r="D24" s="8"/>
      <c r="E24" s="13"/>
      <c r="F24" s="9"/>
      <c r="G24" s="14"/>
      <c r="H24" s="6"/>
      <c r="I24" s="7"/>
      <c r="J24" s="8"/>
      <c r="K24" s="8"/>
      <c r="L24" s="9"/>
      <c r="M24" s="6"/>
      <c r="N24" s="61"/>
      <c r="O24" s="8"/>
      <c r="P24" s="13"/>
      <c r="Q24" s="9"/>
      <c r="R24" s="18"/>
      <c r="S24" s="7"/>
      <c r="T24" s="8"/>
      <c r="U24" s="7"/>
      <c r="V24" s="9"/>
      <c r="W24" s="1"/>
    </row>
    <row r="25" spans="2:23" ht="18" customHeight="1" x14ac:dyDescent="0.25">
      <c r="B25" s="6"/>
      <c r="C25" s="61"/>
      <c r="D25" s="8"/>
      <c r="E25" s="7"/>
      <c r="F25" s="9"/>
      <c r="G25" s="14"/>
      <c r="H25" s="6"/>
      <c r="I25" s="61"/>
      <c r="J25" s="8"/>
      <c r="K25" s="8"/>
      <c r="L25" s="9"/>
      <c r="M25" s="6"/>
      <c r="N25" s="61"/>
      <c r="O25" s="8"/>
      <c r="P25" s="7"/>
      <c r="Q25" s="9"/>
      <c r="R25" s="6"/>
      <c r="S25" s="61"/>
      <c r="T25" s="8"/>
      <c r="U25" s="7"/>
      <c r="V25" s="9"/>
      <c r="W25" s="1"/>
    </row>
    <row r="26" spans="2:23" ht="18" customHeight="1" x14ac:dyDescent="0.25">
      <c r="B26" s="6"/>
      <c r="C26" s="61"/>
      <c r="D26" s="8"/>
      <c r="E26" s="7"/>
      <c r="F26" s="9"/>
      <c r="G26" s="14"/>
      <c r="H26" s="6"/>
      <c r="I26" s="61"/>
      <c r="J26" s="8"/>
      <c r="K26" s="8"/>
      <c r="L26" s="9"/>
      <c r="M26" s="6"/>
      <c r="N26" s="7"/>
      <c r="O26" s="8"/>
      <c r="P26" s="7"/>
      <c r="Q26" s="9"/>
      <c r="R26" s="6"/>
      <c r="S26" s="61"/>
      <c r="T26" s="8"/>
      <c r="U26" s="7"/>
      <c r="V26" s="9"/>
      <c r="W26" s="1"/>
    </row>
    <row r="27" spans="2:23" ht="18" customHeight="1" x14ac:dyDescent="0.25">
      <c r="B27" s="6"/>
      <c r="C27" s="7"/>
      <c r="D27" s="8"/>
      <c r="E27" s="13"/>
      <c r="F27" s="9"/>
      <c r="G27" s="14"/>
      <c r="H27" s="6"/>
      <c r="I27" s="7"/>
      <c r="J27" s="8"/>
      <c r="K27" s="7"/>
      <c r="L27" s="9"/>
      <c r="M27" s="6"/>
      <c r="N27" s="7"/>
      <c r="O27" s="8"/>
      <c r="P27" s="7"/>
      <c r="Q27" s="9"/>
      <c r="R27" s="6"/>
      <c r="S27" s="61"/>
      <c r="T27" s="8"/>
      <c r="U27" s="7"/>
      <c r="V27" s="9"/>
      <c r="W27" s="1"/>
    </row>
    <row r="28" spans="2:23" ht="18" customHeight="1" x14ac:dyDescent="0.25">
      <c r="B28" s="6"/>
      <c r="C28" s="7"/>
      <c r="D28" s="8"/>
      <c r="E28" s="7"/>
      <c r="F28" s="9"/>
      <c r="G28" s="14"/>
      <c r="H28" s="6"/>
      <c r="I28" s="61"/>
      <c r="J28" s="8"/>
      <c r="K28" s="13"/>
      <c r="L28" s="9"/>
      <c r="M28" s="6"/>
      <c r="N28" s="7"/>
      <c r="O28" s="8"/>
      <c r="P28" s="7"/>
      <c r="Q28" s="9"/>
      <c r="R28" s="6"/>
      <c r="S28" s="61"/>
      <c r="T28" s="8"/>
      <c r="U28" s="7"/>
      <c r="V28" s="9"/>
      <c r="W28" s="1"/>
    </row>
    <row r="29" spans="2:23" ht="18" customHeight="1" x14ac:dyDescent="0.25">
      <c r="B29" s="6"/>
      <c r="C29" s="7"/>
      <c r="D29" s="8"/>
      <c r="E29" s="13"/>
      <c r="F29" s="9"/>
      <c r="G29" s="14"/>
      <c r="H29" s="6"/>
      <c r="I29" s="7"/>
      <c r="J29" s="8"/>
      <c r="K29" s="13"/>
      <c r="L29" s="9"/>
      <c r="M29" s="6"/>
      <c r="N29" s="7"/>
      <c r="O29" s="8"/>
      <c r="P29" s="7"/>
      <c r="Q29" s="9"/>
      <c r="R29" s="6"/>
      <c r="S29" s="61"/>
      <c r="T29" s="8"/>
      <c r="U29" s="7"/>
      <c r="V29" s="9"/>
      <c r="W29" s="1"/>
    </row>
    <row r="30" spans="2:23" ht="18" customHeight="1" x14ac:dyDescent="0.25">
      <c r="B30" s="6"/>
      <c r="C30" s="7"/>
      <c r="D30" s="11"/>
      <c r="E30" s="12"/>
      <c r="F30" s="15"/>
      <c r="G30" s="14"/>
      <c r="H30" s="6"/>
      <c r="I30" s="61"/>
      <c r="J30" s="8"/>
      <c r="K30" s="7"/>
      <c r="L30" s="9"/>
      <c r="M30" s="6"/>
      <c r="N30" s="61"/>
      <c r="O30" s="8"/>
      <c r="P30" s="13"/>
      <c r="Q30" s="9"/>
      <c r="R30" s="6"/>
      <c r="S30" s="61"/>
      <c r="T30" s="8"/>
      <c r="U30" s="7"/>
      <c r="V30" s="9"/>
      <c r="W30" s="1"/>
    </row>
    <row r="31" spans="2:23" ht="18" customHeight="1" x14ac:dyDescent="0.25">
      <c r="B31" s="6"/>
      <c r="C31" s="61"/>
      <c r="D31" s="11"/>
      <c r="E31" s="12"/>
      <c r="F31" s="9"/>
      <c r="G31" s="14"/>
      <c r="H31" s="6"/>
      <c r="I31" s="61"/>
      <c r="J31" s="8"/>
      <c r="K31" s="7"/>
      <c r="L31" s="9"/>
      <c r="M31" s="6"/>
      <c r="N31" s="61"/>
      <c r="O31" s="8"/>
      <c r="P31" s="13"/>
      <c r="Q31" s="9"/>
      <c r="R31" s="6"/>
      <c r="S31" s="61"/>
      <c r="T31" s="8"/>
      <c r="U31" s="7"/>
      <c r="V31" s="9"/>
      <c r="W31" s="1"/>
    </row>
    <row r="32" spans="2:23" ht="18" customHeight="1" x14ac:dyDescent="0.25">
      <c r="B32" s="6"/>
      <c r="C32" s="7"/>
      <c r="D32" s="11"/>
      <c r="E32" s="12"/>
      <c r="F32" s="9"/>
      <c r="G32" s="14"/>
      <c r="H32" s="6"/>
      <c r="I32" s="7"/>
      <c r="J32" s="8"/>
      <c r="K32" s="13"/>
      <c r="L32" s="9"/>
      <c r="M32" s="6"/>
      <c r="N32" s="61"/>
      <c r="O32" s="8"/>
      <c r="P32" s="13"/>
      <c r="Q32" s="9"/>
      <c r="R32" s="19"/>
      <c r="S32" s="13"/>
      <c r="T32" s="13"/>
      <c r="U32" s="13"/>
      <c r="V32" s="62"/>
      <c r="W32" s="1"/>
    </row>
    <row r="33" spans="2:23" ht="18" customHeight="1" x14ac:dyDescent="0.25">
      <c r="B33" s="10"/>
      <c r="C33" s="67"/>
      <c r="D33" s="11"/>
      <c r="E33" s="12"/>
      <c r="F33" s="15"/>
      <c r="G33" s="14"/>
      <c r="H33" s="6"/>
      <c r="I33" s="61"/>
      <c r="J33" s="8"/>
      <c r="K33" s="13"/>
      <c r="L33" s="9"/>
      <c r="M33" s="6"/>
      <c r="N33" s="61"/>
      <c r="O33" s="8"/>
      <c r="P33" s="13"/>
      <c r="Q33" s="9"/>
      <c r="R33" s="19"/>
      <c r="S33" s="13"/>
      <c r="T33" s="13"/>
      <c r="U33" s="13"/>
      <c r="V33" s="62"/>
      <c r="W33" s="1"/>
    </row>
    <row r="34" spans="2:23" ht="18" customHeight="1" x14ac:dyDescent="0.25">
      <c r="B34" s="10"/>
      <c r="C34" s="67"/>
      <c r="D34" s="11"/>
      <c r="E34" s="12"/>
      <c r="F34" s="9"/>
      <c r="G34" s="14"/>
      <c r="H34" s="6"/>
      <c r="I34" s="61"/>
      <c r="J34" s="8"/>
      <c r="K34" s="7"/>
      <c r="L34" s="9"/>
      <c r="M34" s="6"/>
      <c r="N34" s="61"/>
      <c r="O34" s="8"/>
      <c r="P34" s="13"/>
      <c r="Q34" s="9"/>
      <c r="R34" s="19"/>
      <c r="S34" s="13"/>
      <c r="T34" s="13"/>
      <c r="U34" s="13"/>
      <c r="V34" s="62"/>
      <c r="W34" s="1"/>
    </row>
    <row r="35" spans="2:23" ht="18" customHeight="1" x14ac:dyDescent="0.25">
      <c r="B35" s="10"/>
      <c r="C35" s="67"/>
      <c r="D35" s="11"/>
      <c r="E35" s="12"/>
      <c r="F35" s="9"/>
      <c r="G35" s="14"/>
      <c r="H35" s="6"/>
      <c r="I35" s="7"/>
      <c r="J35" s="8"/>
      <c r="K35" s="13"/>
      <c r="L35" s="9"/>
      <c r="M35" s="6"/>
      <c r="N35" s="61"/>
      <c r="O35" s="8"/>
      <c r="P35" s="13"/>
      <c r="Q35" s="9"/>
      <c r="R35" s="19"/>
      <c r="S35" s="13"/>
      <c r="T35" s="13"/>
      <c r="U35" s="13"/>
      <c r="V35" s="62"/>
    </row>
    <row r="36" spans="2:23" ht="18" customHeight="1" x14ac:dyDescent="0.25">
      <c r="B36" s="10"/>
      <c r="C36" s="67"/>
      <c r="D36" s="11"/>
      <c r="E36" s="12"/>
      <c r="F36" s="9"/>
      <c r="G36" s="14"/>
      <c r="H36" s="6"/>
      <c r="I36" s="61"/>
      <c r="J36" s="8"/>
      <c r="K36" s="7"/>
      <c r="L36" s="9"/>
      <c r="M36" s="6"/>
      <c r="N36" s="61"/>
      <c r="O36" s="8"/>
      <c r="P36" s="13"/>
      <c r="Q36" s="9"/>
      <c r="R36" s="19"/>
      <c r="S36" s="13"/>
      <c r="T36" s="13"/>
      <c r="U36" s="13"/>
      <c r="V36" s="62"/>
    </row>
    <row r="37" spans="2:23" ht="18" customHeight="1" x14ac:dyDescent="0.25">
      <c r="B37" s="20"/>
      <c r="C37" s="67"/>
      <c r="D37" s="11"/>
      <c r="E37" s="12"/>
      <c r="F37" s="15"/>
      <c r="G37" s="16"/>
      <c r="H37" s="6"/>
      <c r="I37" s="61"/>
      <c r="J37" s="8"/>
      <c r="K37" s="7"/>
      <c r="L37" s="9"/>
      <c r="M37" s="6"/>
      <c r="N37" s="61"/>
      <c r="O37" s="8"/>
      <c r="P37" s="13"/>
      <c r="Q37" s="9"/>
      <c r="R37" s="20"/>
      <c r="S37" s="67"/>
      <c r="T37" s="11"/>
      <c r="U37" s="12"/>
      <c r="V37" s="15"/>
    </row>
    <row r="38" spans="2:23" ht="18" customHeight="1" x14ac:dyDescent="0.25">
      <c r="B38" s="18"/>
      <c r="C38" s="65"/>
      <c r="D38" s="8"/>
      <c r="E38" s="7"/>
      <c r="F38" s="9"/>
      <c r="G38" s="14"/>
      <c r="H38" s="6"/>
      <c r="I38" s="66"/>
      <c r="J38" s="8"/>
      <c r="K38" s="7"/>
      <c r="L38" s="21"/>
      <c r="M38" s="6"/>
      <c r="N38" s="61"/>
      <c r="O38" s="8"/>
      <c r="P38" s="13"/>
      <c r="Q38" s="9"/>
      <c r="R38" s="22"/>
      <c r="S38" s="17"/>
      <c r="T38" s="23"/>
      <c r="U38" s="7"/>
      <c r="V38" s="63"/>
    </row>
    <row r="39" spans="2:23" ht="18" customHeight="1" x14ac:dyDescent="0.25">
      <c r="B39" s="18"/>
      <c r="C39" s="65"/>
      <c r="D39" s="8"/>
      <c r="E39" s="7"/>
      <c r="F39" s="9"/>
      <c r="G39" s="24"/>
      <c r="H39" s="18"/>
      <c r="I39" s="65"/>
      <c r="J39" s="8"/>
      <c r="K39" s="7"/>
      <c r="L39" s="21"/>
      <c r="M39" s="6"/>
      <c r="N39" s="61"/>
      <c r="O39" s="8"/>
      <c r="P39" s="13"/>
      <c r="Q39" s="9"/>
      <c r="R39" s="25"/>
      <c r="S39" s="68"/>
      <c r="T39" s="11"/>
      <c r="U39" s="27"/>
      <c r="V39" s="69"/>
    </row>
    <row r="40" spans="2:23" ht="15.75" x14ac:dyDescent="0.25">
      <c r="B40" s="26"/>
      <c r="C40" s="70"/>
      <c r="D40" s="11"/>
      <c r="E40" s="27"/>
      <c r="F40" s="71"/>
      <c r="G40" s="24"/>
      <c r="H40" s="26"/>
      <c r="I40" s="70"/>
      <c r="J40" s="11"/>
      <c r="K40" s="27"/>
      <c r="L40" s="28"/>
      <c r="M40" s="26"/>
      <c r="N40" s="70"/>
      <c r="O40" s="11"/>
      <c r="P40" s="27"/>
      <c r="Q40" s="71"/>
      <c r="R40" s="25"/>
      <c r="S40" s="68"/>
      <c r="T40" s="23"/>
      <c r="U40" s="27"/>
      <c r="V40" s="69"/>
    </row>
    <row r="41" spans="2:23" ht="16.5" thickBot="1" x14ac:dyDescent="0.3">
      <c r="B41" s="29"/>
      <c r="C41" s="72"/>
      <c r="D41" s="30"/>
      <c r="E41" s="31"/>
      <c r="F41" s="73"/>
      <c r="G41" s="32"/>
      <c r="H41" s="33"/>
      <c r="I41" s="74"/>
      <c r="J41" s="30"/>
      <c r="K41" s="30"/>
      <c r="L41" s="34"/>
      <c r="M41" s="33"/>
      <c r="N41" s="74"/>
      <c r="O41" s="35"/>
      <c r="P41" s="31"/>
      <c r="Q41" s="73"/>
      <c r="R41" s="29"/>
      <c r="S41" s="72"/>
      <c r="T41" s="30"/>
      <c r="U41" s="30"/>
      <c r="V41" s="75"/>
    </row>
  </sheetData>
  <phoneticPr fontId="14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C4:F19"/>
  <sheetViews>
    <sheetView workbookViewId="0">
      <selection activeCell="D4" sqref="D4"/>
    </sheetView>
  </sheetViews>
  <sheetFormatPr baseColWidth="10" defaultColWidth="10.7109375" defaultRowHeight="15" x14ac:dyDescent="0.25"/>
  <cols>
    <col min="1" max="3" width="10.7109375" style="1"/>
    <col min="4" max="4" width="64.42578125" style="1" customWidth="1"/>
    <col min="5" max="5" width="19.28515625" style="1" customWidth="1"/>
    <col min="6" max="6" width="19.140625" style="1" customWidth="1"/>
    <col min="7" max="16384" width="10.7109375" style="1"/>
  </cols>
  <sheetData>
    <row r="4" spans="3:6" ht="47.1" customHeight="1" x14ac:dyDescent="0.25">
      <c r="C4" s="120"/>
      <c r="D4" s="121"/>
      <c r="E4" s="38"/>
      <c r="F4" s="37"/>
    </row>
    <row r="5" spans="3:6" ht="47.1" customHeight="1" x14ac:dyDescent="0.25">
      <c r="C5" s="6">
        <v>1</v>
      </c>
      <c r="D5" s="8"/>
      <c r="E5" s="36"/>
      <c r="F5" s="37"/>
    </row>
    <row r="6" spans="3:6" ht="47.1" customHeight="1" x14ac:dyDescent="0.25">
      <c r="C6" s="10">
        <v>2</v>
      </c>
      <c r="D6" s="11"/>
      <c r="E6" s="36"/>
      <c r="F6" s="37"/>
    </row>
    <row r="7" spans="3:6" ht="47.1" customHeight="1" x14ac:dyDescent="0.25">
      <c r="C7" s="6">
        <v>3</v>
      </c>
      <c r="D7" s="8"/>
      <c r="E7" s="36"/>
      <c r="F7" s="37"/>
    </row>
    <row r="8" spans="3:6" ht="47.1" customHeight="1" x14ac:dyDescent="0.25">
      <c r="C8" s="6">
        <v>4</v>
      </c>
      <c r="D8" s="8"/>
      <c r="E8" s="36"/>
      <c r="F8" s="37"/>
    </row>
    <row r="9" spans="3:6" ht="47.1" customHeight="1" x14ac:dyDescent="0.25">
      <c r="C9" s="6">
        <v>5</v>
      </c>
      <c r="D9" s="8"/>
      <c r="E9" s="36"/>
      <c r="F9" s="37"/>
    </row>
    <row r="10" spans="3:6" ht="47.1" customHeight="1" x14ac:dyDescent="0.25">
      <c r="C10" s="6">
        <v>6</v>
      </c>
      <c r="D10" s="8"/>
      <c r="E10" s="36"/>
      <c r="F10" s="37"/>
    </row>
    <row r="11" spans="3:6" ht="47.1" customHeight="1" x14ac:dyDescent="0.25">
      <c r="C11" s="6">
        <v>7</v>
      </c>
      <c r="D11" s="8"/>
      <c r="E11" s="36"/>
      <c r="F11" s="37"/>
    </row>
    <row r="12" spans="3:6" ht="47.1" customHeight="1" x14ac:dyDescent="0.25">
      <c r="C12" s="6">
        <v>8</v>
      </c>
      <c r="D12" s="8"/>
      <c r="E12" s="36"/>
      <c r="F12" s="37"/>
    </row>
    <row r="13" spans="3:6" ht="47.1" customHeight="1" x14ac:dyDescent="0.25">
      <c r="C13" s="6">
        <v>9</v>
      </c>
      <c r="D13" s="8"/>
      <c r="E13" s="36"/>
      <c r="F13" s="37"/>
    </row>
    <row r="14" spans="3:6" ht="47.1" customHeight="1" x14ac:dyDescent="0.25">
      <c r="C14" s="6">
        <v>10</v>
      </c>
      <c r="D14" s="8"/>
      <c r="E14" s="36"/>
      <c r="F14" s="37"/>
    </row>
    <row r="15" spans="3:6" ht="47.1" customHeight="1" x14ac:dyDescent="0.25">
      <c r="C15" s="6">
        <v>11</v>
      </c>
      <c r="D15" s="8"/>
      <c r="E15" s="36"/>
      <c r="F15" s="37"/>
    </row>
    <row r="16" spans="3:6" ht="47.1" customHeight="1" x14ac:dyDescent="0.25">
      <c r="C16" s="6">
        <v>12</v>
      </c>
      <c r="D16" s="8"/>
      <c r="E16" s="36"/>
      <c r="F16" s="37"/>
    </row>
    <row r="17" spans="3:6" ht="47.1" customHeight="1" x14ac:dyDescent="0.25">
      <c r="C17" s="6">
        <v>13</v>
      </c>
      <c r="D17" s="8"/>
      <c r="E17" s="36"/>
      <c r="F17" s="37"/>
    </row>
    <row r="18" spans="3:6" ht="47.1" customHeight="1" x14ac:dyDescent="0.25">
      <c r="C18" s="6">
        <v>14</v>
      </c>
      <c r="D18" s="8"/>
      <c r="E18" s="36"/>
      <c r="F18" s="37"/>
    </row>
    <row r="19" spans="3:6" ht="47.1" customHeight="1" x14ac:dyDescent="0.25">
      <c r="C19" s="6">
        <v>15</v>
      </c>
      <c r="D19" s="8"/>
      <c r="E19" s="36"/>
      <c r="F19" s="37"/>
    </row>
  </sheetData>
  <phoneticPr fontId="14" type="noConversion"/>
  <printOptions horizontalCentered="1" verticalCentered="1"/>
  <pageMargins left="0.31496062992125984" right="0.31496062992125984" top="0.35433070866141736" bottom="0.35433070866141736" header="0.31496062992125984" footer="0.31496062992125984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Résultats</vt:lpstr>
      <vt:lpstr>Base </vt:lpstr>
      <vt:lpstr>Feuil2</vt:lpstr>
      <vt:lpstr>feuill1</vt:lpstr>
      <vt:lpstr>feuill1!Zone_d_impression</vt:lpstr>
      <vt:lpstr>Résultats!Zone_d_impression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 Bouyer</dc:creator>
  <cp:lastModifiedBy>UTILISATEUR</cp:lastModifiedBy>
  <cp:lastPrinted>2017-05-29T11:40:12Z</cp:lastPrinted>
  <dcterms:created xsi:type="dcterms:W3CDTF">2017-04-27T05:23:38Z</dcterms:created>
  <dcterms:modified xsi:type="dcterms:W3CDTF">2017-06-09T14:46:42Z</dcterms:modified>
</cp:coreProperties>
</file>